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Лист1!$A$1:$O$27</definedName>
  </definedNames>
  <calcPr calcId="124519"/>
</workbook>
</file>

<file path=xl/calcChain.xml><?xml version="1.0" encoding="utf-8"?>
<calcChain xmlns="http://schemas.openxmlformats.org/spreadsheetml/2006/main">
  <c r="O12" i="1"/>
  <c r="O7"/>
  <c r="O17"/>
  <c r="O16"/>
  <c r="O20"/>
  <c r="B21" l="1"/>
  <c r="O14" l="1"/>
  <c r="O18"/>
  <c r="O19" s="1"/>
  <c r="O9"/>
  <c r="O6"/>
  <c r="O8" s="1"/>
  <c r="O15" l="1"/>
  <c r="O13"/>
  <c r="O21" l="1"/>
  <c r="O22" s="1"/>
</calcChain>
</file>

<file path=xl/sharedStrings.xml><?xml version="1.0" encoding="utf-8"?>
<sst xmlns="http://schemas.openxmlformats.org/spreadsheetml/2006/main" count="36" uniqueCount="35">
  <si>
    <t xml:space="preserve">Наименование  статей </t>
  </si>
  <si>
    <t>январь</t>
  </si>
  <si>
    <t>февр</t>
  </si>
  <si>
    <t>март</t>
  </si>
  <si>
    <t>апр</t>
  </si>
  <si>
    <t>май</t>
  </si>
  <si>
    <t>июнь</t>
  </si>
  <si>
    <t>июль</t>
  </si>
  <si>
    <t>авг</t>
  </si>
  <si>
    <t>сент</t>
  </si>
  <si>
    <t>окт</t>
  </si>
  <si>
    <t>ноябрь</t>
  </si>
  <si>
    <t>декаб</t>
  </si>
  <si>
    <t>Доходы (начисления) :</t>
  </si>
  <si>
    <t>Текущее содержание</t>
  </si>
  <si>
    <t>Всего оплачено (собственниками):</t>
  </si>
  <si>
    <t>Расходы:</t>
  </si>
  <si>
    <t>Текущ. Ремонт (подряды)</t>
  </si>
  <si>
    <t>Директор                                                                                    Логашева Т.В.</t>
  </si>
  <si>
    <t>представитель собственников ___________________________</t>
  </si>
  <si>
    <t>Обслуживание жилого фонда</t>
  </si>
  <si>
    <t>Тех.обслуживание совм.имущ.</t>
  </si>
  <si>
    <t>Аварийно-диспетчерская служба</t>
  </si>
  <si>
    <t>ИТОГО</t>
  </si>
  <si>
    <t xml:space="preserve">                                                №4 по ул. Дзержинского за 2013год</t>
  </si>
  <si>
    <t>уборка придомовой территории</t>
  </si>
  <si>
    <t>обслуживание приборов учета</t>
  </si>
  <si>
    <t xml:space="preserve">ИТОГО </t>
  </si>
  <si>
    <t>Сан.обработка подвала</t>
  </si>
  <si>
    <t xml:space="preserve">                                            Отчет о затратах по предоставлению коммунальных услуг и эксплуатации жилого дома </t>
  </si>
  <si>
    <t>всего начислено</t>
  </si>
  <si>
    <t>поверка приборов учета-общедомов.</t>
  </si>
  <si>
    <t>переработка в 2012г.</t>
  </si>
  <si>
    <t>тарифы</t>
  </si>
  <si>
    <t>Всего по дому(доход)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</si>
</sst>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/>
    <xf numFmtId="1" fontId="0" fillId="0" borderId="1" xfId="0" applyNumberFormat="1" applyBorder="1"/>
    <xf numFmtId="0" fontId="0" fillId="0" borderId="3" xfId="0" applyBorder="1"/>
    <xf numFmtId="0" fontId="0" fillId="0" borderId="2" xfId="0" applyBorder="1"/>
    <xf numFmtId="0" fontId="0" fillId="2" borderId="1" xfId="0" applyFill="1" applyBorder="1"/>
    <xf numFmtId="1" fontId="0" fillId="0" borderId="3" xfId="0" applyNumberFormat="1" applyBorder="1"/>
    <xf numFmtId="1" fontId="0" fillId="2" borderId="1" xfId="0" applyNumberFormat="1" applyFill="1" applyBorder="1"/>
    <xf numFmtId="0" fontId="0" fillId="2" borderId="0" xfId="0" applyFill="1"/>
    <xf numFmtId="1" fontId="0" fillId="0" borderId="2" xfId="0" applyNumberFormat="1" applyBorder="1"/>
    <xf numFmtId="0" fontId="0" fillId="0" borderId="1" xfId="0" applyBorder="1" applyAlignment="1">
      <alignment wrapText="1"/>
    </xf>
    <xf numFmtId="0" fontId="0" fillId="0" borderId="4" xfId="0" applyBorder="1"/>
    <xf numFmtId="1" fontId="0" fillId="0" borderId="4" xfId="0" applyNumberFormat="1" applyBorder="1"/>
    <xf numFmtId="164" fontId="0" fillId="0" borderId="1" xfId="0" applyNumberFormat="1" applyBorder="1"/>
    <xf numFmtId="0" fontId="0" fillId="3" borderId="1" xfId="0" applyFill="1" applyBorder="1"/>
    <xf numFmtId="0" fontId="0" fillId="3" borderId="0" xfId="0" applyFill="1"/>
    <xf numFmtId="1" fontId="1" fillId="0" borderId="1" xfId="0" applyNumberFormat="1" applyFont="1" applyBorder="1"/>
    <xf numFmtId="1" fontId="1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6"/>
  <sheetViews>
    <sheetView tabSelected="1" workbookViewId="0">
      <selection activeCell="D12" sqref="D12"/>
    </sheetView>
  </sheetViews>
  <sheetFormatPr defaultRowHeight="15"/>
  <cols>
    <col min="1" max="1" width="31.28515625" customWidth="1"/>
    <col min="2" max="2" width="8.28515625" customWidth="1"/>
    <col min="3" max="3" width="6.85546875" customWidth="1"/>
    <col min="4" max="4" width="6.42578125" customWidth="1"/>
    <col min="5" max="5" width="7" customWidth="1"/>
    <col min="6" max="7" width="6.7109375" customWidth="1"/>
    <col min="8" max="8" width="7.140625" customWidth="1"/>
    <col min="9" max="10" width="6.7109375" customWidth="1"/>
    <col min="11" max="11" width="6.85546875" customWidth="1"/>
    <col min="12" max="12" width="7.28515625" customWidth="1"/>
    <col min="13" max="13" width="7.42578125" customWidth="1"/>
    <col min="14" max="14" width="6.42578125" customWidth="1"/>
    <col min="15" max="15" width="8" customWidth="1"/>
  </cols>
  <sheetData>
    <row r="1" spans="1:15">
      <c r="A1" s="2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t="s">
        <v>24</v>
      </c>
    </row>
    <row r="3" spans="1:15">
      <c r="O3">
        <v>3506.4</v>
      </c>
    </row>
    <row r="4" spans="1:15">
      <c r="A4" s="1" t="s">
        <v>0</v>
      </c>
      <c r="B4" s="11" t="s">
        <v>33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23</v>
      </c>
    </row>
    <row r="5" spans="1:15">
      <c r="A5" s="1" t="s">
        <v>13</v>
      </c>
      <c r="B5" s="1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>
      <c r="A6" s="1" t="s">
        <v>14</v>
      </c>
      <c r="B6" s="1">
        <v>6.77</v>
      </c>
      <c r="C6" s="1">
        <v>23739.71</v>
      </c>
      <c r="D6" s="1">
        <v>23739.73</v>
      </c>
      <c r="E6" s="3">
        <v>23739.71</v>
      </c>
      <c r="F6" s="3">
        <v>23739.74</v>
      </c>
      <c r="G6" s="3">
        <v>23739.74</v>
      </c>
      <c r="H6" s="3">
        <v>23239.71</v>
      </c>
      <c r="I6" s="3">
        <v>23739.71</v>
      </c>
      <c r="J6" s="3">
        <v>23739.71</v>
      </c>
      <c r="K6" s="3">
        <v>23739.71</v>
      </c>
      <c r="L6" s="3">
        <v>23739.71</v>
      </c>
      <c r="M6" s="3">
        <v>23739.71</v>
      </c>
      <c r="N6" s="3">
        <v>23739.71</v>
      </c>
      <c r="O6" s="3">
        <f>SUM(C6:N6)</f>
        <v>284376.59999999998</v>
      </c>
    </row>
    <row r="7" spans="1:15">
      <c r="A7" s="12" t="s">
        <v>25</v>
      </c>
      <c r="B7" s="12">
        <v>1.62</v>
      </c>
      <c r="C7" s="12">
        <v>0</v>
      </c>
      <c r="D7" s="12">
        <v>3652</v>
      </c>
      <c r="E7" s="13">
        <v>5680.68</v>
      </c>
      <c r="F7" s="13">
        <v>5680.68</v>
      </c>
      <c r="G7" s="13">
        <v>5680.68</v>
      </c>
      <c r="H7" s="13">
        <v>5680.68</v>
      </c>
      <c r="I7" s="13">
        <v>3976.53</v>
      </c>
      <c r="J7" s="13">
        <v>5680.68</v>
      </c>
      <c r="K7" s="13">
        <v>5680.68</v>
      </c>
      <c r="L7" s="13">
        <v>5680.68</v>
      </c>
      <c r="M7" s="13">
        <v>5680.68</v>
      </c>
      <c r="N7" s="13">
        <v>5680.68</v>
      </c>
      <c r="O7" s="3">
        <f>SUM(D7:N7)</f>
        <v>58754.65</v>
      </c>
    </row>
    <row r="8" spans="1:15">
      <c r="A8" s="12" t="s">
        <v>30</v>
      </c>
      <c r="B8" s="12"/>
      <c r="C8" s="12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7">
        <f>SUM(O6:O7)</f>
        <v>343131.25</v>
      </c>
    </row>
    <row r="9" spans="1:15" ht="15.75" thickBot="1">
      <c r="A9" s="5" t="s">
        <v>15</v>
      </c>
      <c r="B9" s="5"/>
      <c r="C9" s="10">
        <v>1881.84</v>
      </c>
      <c r="D9" s="5">
        <v>18483.560000000001</v>
      </c>
      <c r="E9" s="10">
        <v>21868.45</v>
      </c>
      <c r="F9" s="10">
        <v>23759.7</v>
      </c>
      <c r="G9" s="10">
        <v>25550.33</v>
      </c>
      <c r="H9" s="10">
        <v>21992.44</v>
      </c>
      <c r="I9" s="10">
        <v>20562.2</v>
      </c>
      <c r="J9" s="10">
        <v>31357.1</v>
      </c>
      <c r="K9" s="10">
        <v>22372.880000000001</v>
      </c>
      <c r="L9" s="10">
        <v>26004.91</v>
      </c>
      <c r="M9" s="10">
        <v>21238.43</v>
      </c>
      <c r="N9" s="10">
        <v>32128.67</v>
      </c>
      <c r="O9" s="3">
        <f t="shared" ref="O9:O10" si="0">SUM(C9:N9)</f>
        <v>267200.51</v>
      </c>
    </row>
    <row r="10" spans="1:15">
      <c r="A10" s="4" t="s">
        <v>32</v>
      </c>
      <c r="B10" s="4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3">
        <v>-26787</v>
      </c>
    </row>
    <row r="11" spans="1:15">
      <c r="A11" s="1" t="s">
        <v>16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1" t="s">
        <v>31</v>
      </c>
      <c r="B12" s="1"/>
      <c r="C12" s="1"/>
      <c r="D12" s="1"/>
      <c r="E12" s="1"/>
      <c r="F12" s="1"/>
      <c r="G12" s="1"/>
      <c r="H12" s="1"/>
      <c r="I12" s="1">
        <v>7496</v>
      </c>
      <c r="J12" s="1"/>
      <c r="K12" s="1"/>
      <c r="L12" s="1"/>
      <c r="M12" s="1"/>
      <c r="N12" s="1"/>
      <c r="O12" s="1">
        <f>SUM(I12:N12)</f>
        <v>7496</v>
      </c>
    </row>
    <row r="13" spans="1:15">
      <c r="A13" s="1" t="s">
        <v>20</v>
      </c>
      <c r="B13" s="1">
        <v>1.2</v>
      </c>
      <c r="C13" s="3">
        <v>4208</v>
      </c>
      <c r="D13" s="3">
        <v>4208</v>
      </c>
      <c r="E13" s="3">
        <v>4208</v>
      </c>
      <c r="F13" s="3">
        <v>4208</v>
      </c>
      <c r="G13" s="3">
        <v>4208</v>
      </c>
      <c r="H13" s="3">
        <v>4208</v>
      </c>
      <c r="I13" s="3">
        <v>4208</v>
      </c>
      <c r="J13" s="3">
        <v>4208</v>
      </c>
      <c r="K13" s="3">
        <v>4208</v>
      </c>
      <c r="L13" s="3">
        <v>4208</v>
      </c>
      <c r="M13" s="3">
        <v>4208</v>
      </c>
      <c r="N13" s="3">
        <v>4208</v>
      </c>
      <c r="O13" s="3">
        <f>SUM(C13:N13)</f>
        <v>50496</v>
      </c>
    </row>
    <row r="14" spans="1:15">
      <c r="A14" s="1" t="s">
        <v>21</v>
      </c>
      <c r="B14" s="1">
        <v>1.3</v>
      </c>
      <c r="C14" s="3">
        <v>4558</v>
      </c>
      <c r="D14" s="3">
        <v>4558</v>
      </c>
      <c r="E14" s="3">
        <v>4558</v>
      </c>
      <c r="F14" s="3">
        <v>4558</v>
      </c>
      <c r="G14" s="3">
        <v>4558</v>
      </c>
      <c r="H14" s="3">
        <v>4558</v>
      </c>
      <c r="I14" s="3">
        <v>4558</v>
      </c>
      <c r="J14" s="3">
        <v>4558</v>
      </c>
      <c r="K14" s="3">
        <v>4558</v>
      </c>
      <c r="L14" s="3">
        <v>4558</v>
      </c>
      <c r="M14" s="3">
        <v>4558</v>
      </c>
      <c r="N14" s="3">
        <v>4558</v>
      </c>
      <c r="O14" s="3">
        <f t="shared" ref="O14:O18" si="1">SUM(C14:N14)</f>
        <v>54696</v>
      </c>
    </row>
    <row r="15" spans="1:15">
      <c r="A15" s="1" t="s">
        <v>22</v>
      </c>
      <c r="B15" s="14">
        <v>1</v>
      </c>
      <c r="C15" s="3">
        <v>3506</v>
      </c>
      <c r="D15" s="3">
        <v>3506</v>
      </c>
      <c r="E15" s="3">
        <v>3506</v>
      </c>
      <c r="F15" s="3">
        <v>3506</v>
      </c>
      <c r="G15" s="3">
        <v>3506</v>
      </c>
      <c r="H15" s="3">
        <v>3506</v>
      </c>
      <c r="I15" s="3">
        <v>3506</v>
      </c>
      <c r="J15" s="3">
        <v>3506</v>
      </c>
      <c r="K15" s="3">
        <v>3506</v>
      </c>
      <c r="L15" s="3">
        <v>3506</v>
      </c>
      <c r="M15" s="3">
        <v>3506</v>
      </c>
      <c r="N15" s="3">
        <v>3506</v>
      </c>
      <c r="O15" s="3">
        <f t="shared" si="1"/>
        <v>42072</v>
      </c>
    </row>
    <row r="16" spans="1:15">
      <c r="A16" s="1" t="s">
        <v>28</v>
      </c>
      <c r="B16" s="1">
        <v>0.03</v>
      </c>
      <c r="C16" s="3"/>
      <c r="D16" s="3">
        <v>767</v>
      </c>
      <c r="E16" s="3"/>
      <c r="F16" s="3"/>
      <c r="G16" s="3"/>
      <c r="H16" s="3"/>
      <c r="I16" s="3">
        <v>1074.1500000000001</v>
      </c>
      <c r="J16" s="3">
        <v>767.25</v>
      </c>
      <c r="K16" s="1"/>
      <c r="L16" s="3"/>
      <c r="M16" s="3"/>
      <c r="N16" s="3">
        <v>1074.1500000000001</v>
      </c>
      <c r="O16" s="3">
        <f>SUM(C16:N16)</f>
        <v>3682.55</v>
      </c>
    </row>
    <row r="17" spans="1:30">
      <c r="A17" s="1" t="s">
        <v>26</v>
      </c>
      <c r="B17" s="1">
        <v>0.44</v>
      </c>
      <c r="C17" s="3">
        <v>1550</v>
      </c>
      <c r="D17" s="3">
        <v>1550</v>
      </c>
      <c r="E17" s="3">
        <v>1550</v>
      </c>
      <c r="F17" s="3">
        <v>1550</v>
      </c>
      <c r="G17" s="3">
        <v>1550</v>
      </c>
      <c r="H17" s="3">
        <v>1550</v>
      </c>
      <c r="I17" s="3">
        <v>1550</v>
      </c>
      <c r="J17" s="3">
        <v>1550</v>
      </c>
      <c r="K17" s="3">
        <v>1550</v>
      </c>
      <c r="L17" s="3">
        <v>1550</v>
      </c>
      <c r="M17" s="3">
        <v>1550</v>
      </c>
      <c r="N17" s="3">
        <v>1550</v>
      </c>
      <c r="O17" s="3">
        <f>SUM(C17:N17)</f>
        <v>18600</v>
      </c>
    </row>
    <row r="18" spans="1:30" s="9" customFormat="1">
      <c r="A18" s="6" t="s">
        <v>17</v>
      </c>
      <c r="B18" s="6">
        <v>2.8</v>
      </c>
      <c r="C18" s="6">
        <v>4016.9</v>
      </c>
      <c r="D18" s="6">
        <v>2006</v>
      </c>
      <c r="E18" s="8">
        <v>3334.3</v>
      </c>
      <c r="F18" s="6"/>
      <c r="G18" s="8">
        <v>3006.3</v>
      </c>
      <c r="H18" s="8">
        <v>3662.6</v>
      </c>
      <c r="I18" s="8">
        <v>1047</v>
      </c>
      <c r="J18" s="8">
        <v>2162.1</v>
      </c>
      <c r="K18" s="8">
        <v>3081.1</v>
      </c>
      <c r="L18" s="6">
        <v>2392</v>
      </c>
      <c r="M18" s="6">
        <v>398</v>
      </c>
      <c r="N18" s="6">
        <v>517.6</v>
      </c>
      <c r="O18" s="8">
        <f t="shared" si="1"/>
        <v>25623.899999999994</v>
      </c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s="16" customFormat="1">
      <c r="A19" s="15" t="s">
        <v>27</v>
      </c>
      <c r="B19" s="15">
        <v>6.77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8">
        <f>SUM(O12:O18)</f>
        <v>202666.44999999998</v>
      </c>
    </row>
    <row r="20" spans="1:30">
      <c r="A20" s="1" t="s">
        <v>25</v>
      </c>
      <c r="B20" s="1">
        <v>1.62</v>
      </c>
      <c r="C20" s="1">
        <v>0</v>
      </c>
      <c r="D20" s="1">
        <v>3652</v>
      </c>
      <c r="E20" s="3">
        <v>5681</v>
      </c>
      <c r="F20" s="3">
        <v>5681</v>
      </c>
      <c r="G20" s="3">
        <v>5681</v>
      </c>
      <c r="H20" s="3">
        <v>5681</v>
      </c>
      <c r="I20" s="3">
        <v>5681</v>
      </c>
      <c r="J20" s="3">
        <v>5681</v>
      </c>
      <c r="K20" s="3">
        <v>5681</v>
      </c>
      <c r="L20" s="3">
        <v>5681</v>
      </c>
      <c r="M20" s="3">
        <v>5681</v>
      </c>
      <c r="N20" s="3">
        <v>5681</v>
      </c>
      <c r="O20" s="1">
        <f>SUM(C20:N20)</f>
        <v>60462</v>
      </c>
    </row>
    <row r="21" spans="1:30">
      <c r="A21" s="1"/>
      <c r="B21" s="1">
        <f>SUM(B13:B19)</f>
        <v>13.54</v>
      </c>
      <c r="C21" s="1"/>
      <c r="D21" s="1"/>
      <c r="E21" s="3"/>
      <c r="F21" s="1"/>
      <c r="G21" s="1"/>
      <c r="H21" s="1"/>
      <c r="I21" s="1"/>
      <c r="J21" s="1"/>
      <c r="K21" s="1"/>
      <c r="L21" s="1"/>
      <c r="M21" s="1"/>
      <c r="N21" s="1"/>
      <c r="O21" s="17">
        <f>SUM(O19:O20)</f>
        <v>263128.44999999995</v>
      </c>
    </row>
    <row r="22" spans="1:30">
      <c r="A22" s="1" t="s">
        <v>34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7">
        <f>O8+O10-O21</f>
        <v>53215.800000000047</v>
      </c>
    </row>
    <row r="24" spans="1:30">
      <c r="B24" t="s">
        <v>18</v>
      </c>
    </row>
    <row r="26" spans="1:30">
      <c r="B26" t="s">
        <v>19</v>
      </c>
    </row>
  </sheetData>
  <pageMargins left="0.25" right="0.25" top="0.75" bottom="0.75" header="0.3" footer="0.3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2014-02-18T01:08:19Z</dcterms:modified>
</cp:coreProperties>
</file>