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1" i="8"/>
  <c r="P23"/>
  <c r="M10"/>
  <c r="N10"/>
  <c r="O10"/>
  <c r="E10"/>
  <c r="F10"/>
  <c r="G10"/>
  <c r="H10"/>
  <c r="I10"/>
  <c r="J10"/>
  <c r="K10"/>
  <c r="L10"/>
  <c r="D10"/>
  <c r="P20"/>
  <c r="P19"/>
  <c r="P18"/>
  <c r="P17"/>
  <c r="P13"/>
  <c r="P12"/>
  <c r="P11"/>
  <c r="P9"/>
  <c r="P8"/>
  <c r="P22" l="1"/>
  <c r="P10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/>
  <c r="C79"/>
  <c r="C113"/>
  <c r="C115" s="1"/>
  <c r="C20"/>
  <c r="C54" s="1"/>
  <c r="C21"/>
  <c r="C18"/>
  <c r="C16"/>
  <c r="C14"/>
  <c r="C13"/>
  <c r="C11"/>
  <c r="C9"/>
  <c r="C8"/>
  <c r="C6"/>
  <c r="B79" i="4"/>
  <c r="C83"/>
  <c r="E83"/>
  <c r="C44"/>
  <c r="C7"/>
  <c r="C30"/>
  <c r="C29"/>
  <c r="O8" i="5"/>
  <c r="O10"/>
  <c r="O11"/>
  <c r="O13"/>
  <c r="O21" s="1"/>
  <c r="O15"/>
  <c r="O16"/>
  <c r="O18"/>
  <c r="O20"/>
  <c r="C22"/>
  <c r="D23"/>
  <c r="E23" s="1"/>
  <c r="F23" s="1"/>
  <c r="D22"/>
  <c r="E22"/>
  <c r="F22"/>
  <c r="G22"/>
  <c r="H22"/>
  <c r="I22"/>
  <c r="J22"/>
  <c r="K22"/>
  <c r="L22"/>
  <c r="M22"/>
  <c r="N22"/>
  <c r="O24"/>
  <c r="D25"/>
  <c r="E25" s="1"/>
  <c r="F25" s="1"/>
  <c r="G25" s="1"/>
  <c r="H25" s="1"/>
  <c r="I25" s="1"/>
  <c r="J25" s="1"/>
  <c r="K25" s="1"/>
  <c r="L25" s="1"/>
  <c r="M25" s="1"/>
  <c r="N25" s="1"/>
  <c r="C27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G22" s="1"/>
  <c r="G24" s="1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3"/>
  <c r="G44"/>
  <c r="G45"/>
  <c r="G46"/>
  <c r="G47"/>
  <c r="G48"/>
  <c r="G49"/>
  <c r="G51"/>
  <c r="G52"/>
  <c r="G53"/>
  <c r="C54"/>
  <c r="E54"/>
  <c r="G55"/>
  <c r="C56"/>
  <c r="E56"/>
  <c r="G8"/>
  <c r="C50" i="2"/>
  <c r="C52"/>
  <c r="C175"/>
  <c r="D27" i="5"/>
  <c r="D28" s="1"/>
  <c r="P25" i="8" l="1"/>
  <c r="G23" i="5"/>
  <c r="H23" s="1"/>
  <c r="F27"/>
  <c r="G27"/>
  <c r="E27"/>
  <c r="O22"/>
  <c r="C55" i="2"/>
  <c r="C56" s="1"/>
  <c r="D54" i="6"/>
  <c r="P24" i="8"/>
  <c r="D56" i="6" l="1"/>
  <c r="G56" s="1"/>
  <c r="G54"/>
  <c r="I23" i="5"/>
  <c r="H27"/>
  <c r="E28"/>
  <c r="F28" s="1"/>
  <c r="G28" s="1"/>
  <c r="H28" s="1"/>
  <c r="I27" l="1"/>
  <c r="J23"/>
  <c r="I28"/>
  <c r="K23" l="1"/>
  <c r="J27"/>
  <c r="J28"/>
  <c r="K27" l="1"/>
  <c r="L23"/>
  <c r="K28"/>
  <c r="M23" l="1"/>
  <c r="L27"/>
  <c r="L28"/>
  <c r="M27" l="1"/>
  <c r="N23"/>
  <c r="N27" s="1"/>
  <c r="M28"/>
  <c r="N28" s="1"/>
  <c r="O27" l="1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<sst xmlns="http://schemas.openxmlformats.org/spreadsheetml/2006/main" count="384" uniqueCount="148">
  <si>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</si>
  <si>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</si>
  <si>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</si>
  <si>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</si>
  <si>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</si>
  <si>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</si>
  <si>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</si>
  <si>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</si>
  <si>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</si>
  <si>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</si>
  <si>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</si>
  <si>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</si>
  <si>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</si>
  <si>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</si>
  <si>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</si>
  <si>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</si>
  <si>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</si>
  <si>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</si>
  <si>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</si>
  <si>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</si>
  <si>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</si>
  <si>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</si>
  <si>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</si>
  <si>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</si>
  <si>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</si>
  <si>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</si>
  <si>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</si>
  <si>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</si>
  <si>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</si>
  <si>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</si>
  <si>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</si>
  <si>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</si>
  <si>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</si>
  <si>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</si>
  <si>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</si>
  <si>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</si>
  <si>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</si>
  <si>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</si>
  <si>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</si>
  <si>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</si>
  <si>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</si>
  <si>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</si>
  <si>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</si>
  <si>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</si>
  <si>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</si>
  <si>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</si>
  <si>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</si>
  <si>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</si>
  <si>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</si>
  <si>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</si>
  <si>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</si>
  <si>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</si>
  <si>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</si>
  <si>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</si>
  <si>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</si>
  <si>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</si>
  <si>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</si>
  <si>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</si>
  <si>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</si>
  <si>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</si>
  <si>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</si>
  <si>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</si>
  <si>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</si>
  <si>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</si>
  <si>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</si>
  <si>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</si>
  <si>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</si>
  <si>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</si>
  <si>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</si>
  <si>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</si>
  <si>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</si>
  <si>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</si>
  <si>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</si>
  <si>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</si>
  <si>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</si>
  <si>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</si>
  <si>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</si>
  <si>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</si>
  <si>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</si>
  <si>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</si>
  <si>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</si>
  <si>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</si>
  <si>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</si>
  <si>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</si>
  <si>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</si>
  <si>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</si>
  <si>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</si>
  <si>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</si>
  <si>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</si>
  <si>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</si>
  <si>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</si>
  <si>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</si>
  <si>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</si>
  <si>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</si>
  <si>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</si>
  <si>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</si>
  <si>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</si>
  <si>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</si>
  <si>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</si>
  <si>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</si>
  <si>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</si>
  <si>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</si>
  <si>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</si>
  <si>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</si>
  <si>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</si>
  <si>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</si>
  <si>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</si>
  <si>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</si>
  <si>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</si>
  <si>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</si>
  <si>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</si>
  <si>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</si>
  <si>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</si>
  <si>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</si>
  <si>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</si>
  <si>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</si>
  <si>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</si>
  <si>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</si>
  <si>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</si>
  <si>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</si>
  <si>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</si>
  <si>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</si>
  <si>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</si>
  <si>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</si>
  <si>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</si>
  <si>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</si>
  <si>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</si>
  <si>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</si>
  <si>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</si>
  <si>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</si>
  <si>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</si>
  <si>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</si>
  <si>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</si>
  <si>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</si>
  <si>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</si>
  <si>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</si>
  <si>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</si>
  <si>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</si>
  <si>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</si>
  <si>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уборка двора</t>
  </si>
  <si>
    <t>кап.ремонт(начисл)</t>
  </si>
  <si>
    <t>кап.ремонт(оплачено)</t>
  </si>
  <si>
    <t>всего начислено</t>
  </si>
  <si>
    <r>
      <t>итого (</t>
    </r>
    <r>
      <rPr>
        <sz val="10"/>
        <rFont val="Arial"/>
        <family val="2"/>
        <charset val="204"/>
      </rPr>
      <t>без кап. ремонта)</t>
    </r>
  </si>
  <si>
    <r>
      <t>итого (с</t>
    </r>
    <r>
      <rPr>
        <sz val="10"/>
        <rFont val="Arial"/>
        <family val="2"/>
        <charset val="204"/>
      </rPr>
      <t xml:space="preserve"> кап. ремонтом)</t>
    </r>
  </si>
  <si>
    <t>№ 28-а  ул.Красных Партизан   за 2013 год</t>
  </si>
  <si>
    <t>площадь по л.с.-509,1кв.м.</t>
  </si>
  <si>
    <t>уборка придомовой территории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</si>
</sst>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3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1" fontId="18" fillId="3" borderId="1" xfId="0" applyNumberFormat="1" applyFont="1" applyFill="1" applyBorder="1" applyAlignment="1"/>
    <xf numFmtId="0" fontId="17" fillId="4" borderId="1" xfId="0" applyFont="1" applyFill="1" applyBorder="1"/>
    <xf numFmtId="1" fontId="17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0" t="s">
        <v>92</v>
      </c>
      <c r="C1" s="80"/>
      <c r="D1" s="80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0" t="s">
        <v>92</v>
      </c>
      <c r="C38" s="80"/>
      <c r="D38" s="80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1" t="s">
        <v>0</v>
      </c>
      <c r="B1" s="81"/>
      <c r="C1" s="81"/>
      <c r="D1" s="81"/>
      <c r="E1" s="81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1" t="s">
        <v>0</v>
      </c>
      <c r="B1" s="81"/>
      <c r="C1" s="81"/>
      <c r="D1" s="81"/>
      <c r="E1" s="81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L17" sqref="L17"/>
    </sheetView>
  </sheetViews>
  <sheetFormatPr defaultColWidth="9.140625" defaultRowHeight="12.75"/>
  <cols>
    <col min="1" max="1" width="4.5703125" style="57" customWidth="1"/>
    <col min="2" max="2" width="31" style="57" customWidth="1"/>
    <col min="3" max="3" width="6.140625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3" t="s">
        <v>125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 t="s">
        <v>145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146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76">
        <v>2738.96</v>
      </c>
      <c r="H8" s="76">
        <v>2738.96</v>
      </c>
      <c r="I8" s="58">
        <v>2738.96</v>
      </c>
      <c r="J8" s="58">
        <v>2738.96</v>
      </c>
      <c r="K8" s="58">
        <v>2738.96</v>
      </c>
      <c r="L8" s="58">
        <v>2738.96</v>
      </c>
      <c r="M8" s="58">
        <v>2738.96</v>
      </c>
      <c r="N8" s="58">
        <v>2738.96</v>
      </c>
      <c r="O8" s="58">
        <v>2738.96</v>
      </c>
      <c r="P8" s="38">
        <f>SUM(G8:O8)</f>
        <v>24650.639999999996</v>
      </c>
    </row>
    <row r="9" spans="1:16">
      <c r="A9" s="52"/>
      <c r="B9" s="54" t="s">
        <v>139</v>
      </c>
      <c r="C9" s="54">
        <v>1.62</v>
      </c>
      <c r="D9" s="58">
        <v>0</v>
      </c>
      <c r="E9" s="58">
        <v>0</v>
      </c>
      <c r="F9" s="58">
        <v>0</v>
      </c>
      <c r="G9" s="58">
        <v>824.74</v>
      </c>
      <c r="H9" s="58">
        <v>824.74</v>
      </c>
      <c r="I9" s="58">
        <v>824.74</v>
      </c>
      <c r="J9" s="58">
        <v>824.74</v>
      </c>
      <c r="K9" s="58">
        <v>824.74</v>
      </c>
      <c r="L9" s="58">
        <v>824.74</v>
      </c>
      <c r="M9" s="58">
        <v>824.74</v>
      </c>
      <c r="N9" s="58">
        <v>824.74</v>
      </c>
      <c r="O9" s="58">
        <v>824.74</v>
      </c>
      <c r="P9" s="38">
        <f>SUM(G9:O9)</f>
        <v>7422.6599999999989</v>
      </c>
    </row>
    <row r="10" spans="1:16">
      <c r="A10" s="52"/>
      <c r="B10" s="54" t="s">
        <v>142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3563.7</v>
      </c>
      <c r="H10" s="58">
        <f t="shared" si="0"/>
        <v>3563.7</v>
      </c>
      <c r="I10" s="58">
        <f t="shared" si="0"/>
        <v>3563.7</v>
      </c>
      <c r="J10" s="58">
        <f t="shared" si="0"/>
        <v>3563.7</v>
      </c>
      <c r="K10" s="58">
        <f t="shared" si="0"/>
        <v>3563.7</v>
      </c>
      <c r="L10" s="58">
        <f t="shared" si="0"/>
        <v>3563.7</v>
      </c>
      <c r="M10" s="58">
        <f t="shared" si="0"/>
        <v>3563.7</v>
      </c>
      <c r="N10" s="58">
        <f t="shared" si="0"/>
        <v>3563.7</v>
      </c>
      <c r="O10" s="58">
        <f t="shared" si="0"/>
        <v>3563.7</v>
      </c>
      <c r="P10" s="38">
        <f>SUM(P8:P9)</f>
        <v>32073.299999999996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2241.9699999999998</v>
      </c>
      <c r="I11" s="60">
        <v>3206.89</v>
      </c>
      <c r="J11" s="60">
        <v>2801.17</v>
      </c>
      <c r="K11" s="60">
        <v>2715.55</v>
      </c>
      <c r="L11" s="60">
        <v>7267.51</v>
      </c>
      <c r="M11" s="60">
        <v>2399.91</v>
      </c>
      <c r="N11" s="60">
        <v>3953.65</v>
      </c>
      <c r="O11" s="60">
        <v>4008.7</v>
      </c>
      <c r="P11" s="39">
        <f>SUM(H11:O11)</f>
        <v>28595.35</v>
      </c>
    </row>
    <row r="12" spans="1:16">
      <c r="A12" s="52"/>
      <c r="B12" s="54" t="s">
        <v>140</v>
      </c>
      <c r="C12" s="54">
        <v>1</v>
      </c>
      <c r="D12" s="59">
        <v>0</v>
      </c>
      <c r="E12" s="59">
        <v>0</v>
      </c>
      <c r="F12" s="59">
        <v>0</v>
      </c>
      <c r="G12" s="59">
        <v>509.1</v>
      </c>
      <c r="H12" s="59">
        <v>509.1</v>
      </c>
      <c r="I12" s="60">
        <v>509.1</v>
      </c>
      <c r="J12" s="60">
        <v>509.1</v>
      </c>
      <c r="K12" s="60">
        <v>509.1</v>
      </c>
      <c r="L12" s="60">
        <v>509.1</v>
      </c>
      <c r="M12" s="60">
        <v>509.1</v>
      </c>
      <c r="N12" s="60">
        <v>509.1</v>
      </c>
      <c r="O12" s="60">
        <v>509.1</v>
      </c>
      <c r="P12" s="39">
        <f>SUM(G12:O12)</f>
        <v>4581.8999999999996</v>
      </c>
    </row>
    <row r="13" spans="1:16">
      <c r="A13" s="52"/>
      <c r="B13" s="54" t="s">
        <v>141</v>
      </c>
      <c r="C13" s="54"/>
      <c r="D13" s="59"/>
      <c r="E13" s="59"/>
      <c r="F13" s="59"/>
      <c r="G13" s="59"/>
      <c r="H13" s="59">
        <v>194.14</v>
      </c>
      <c r="I13" s="60">
        <v>584.13</v>
      </c>
      <c r="J13" s="60">
        <v>538.52</v>
      </c>
      <c r="K13" s="60">
        <v>386.8</v>
      </c>
      <c r="L13" s="60">
        <v>706.41</v>
      </c>
      <c r="M13" s="60">
        <v>344</v>
      </c>
      <c r="N13" s="60">
        <v>650.99</v>
      </c>
      <c r="O13" s="60">
        <v>379.48</v>
      </c>
      <c r="P13" s="39">
        <f>SUM(G13:O13)</f>
        <v>3784.47</v>
      </c>
    </row>
    <row r="14" spans="1:16">
      <c r="A14" s="52"/>
      <c r="B14" s="62" t="s">
        <v>131</v>
      </c>
      <c r="C14" s="54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 t="s">
        <v>128</v>
      </c>
      <c r="B16" s="62"/>
      <c r="C16" s="5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39"/>
    </row>
    <row r="17" spans="1:16">
      <c r="A17" s="49"/>
      <c r="B17" s="55" t="s">
        <v>135</v>
      </c>
      <c r="C17" s="55">
        <v>1.2</v>
      </c>
      <c r="D17" s="60">
        <v>0</v>
      </c>
      <c r="E17" s="60">
        <v>0</v>
      </c>
      <c r="F17" s="60">
        <v>0</v>
      </c>
      <c r="G17" s="60">
        <v>610.91999999999996</v>
      </c>
      <c r="H17" s="60">
        <v>610.91999999999996</v>
      </c>
      <c r="I17" s="60">
        <v>610.91999999999996</v>
      </c>
      <c r="J17" s="60">
        <v>610.91999999999996</v>
      </c>
      <c r="K17" s="60">
        <v>610.91999999999996</v>
      </c>
      <c r="L17" s="60">
        <v>610.91999999999996</v>
      </c>
      <c r="M17" s="60">
        <v>610.91999999999996</v>
      </c>
      <c r="N17" s="60">
        <v>610.91999999999996</v>
      </c>
      <c r="O17" s="60">
        <v>610.91999999999996</v>
      </c>
      <c r="P17" s="39">
        <f>SUM(G17:O17)</f>
        <v>5498.28</v>
      </c>
    </row>
    <row r="18" spans="1:16">
      <c r="A18" s="49"/>
      <c r="B18" s="55" t="s">
        <v>136</v>
      </c>
      <c r="C18" s="55">
        <v>0.8</v>
      </c>
      <c r="D18" s="60">
        <v>0</v>
      </c>
      <c r="E18" s="60">
        <v>0</v>
      </c>
      <c r="F18" s="60">
        <v>0</v>
      </c>
      <c r="G18" s="60">
        <v>407.28</v>
      </c>
      <c r="H18" s="60">
        <v>407.28</v>
      </c>
      <c r="I18" s="60">
        <v>407.28</v>
      </c>
      <c r="J18" s="60">
        <v>407.28</v>
      </c>
      <c r="K18" s="60">
        <v>407.28</v>
      </c>
      <c r="L18" s="60">
        <v>407.28</v>
      </c>
      <c r="M18" s="60">
        <v>407.28</v>
      </c>
      <c r="N18" s="60">
        <v>407.28</v>
      </c>
      <c r="O18" s="60">
        <v>407.28</v>
      </c>
      <c r="P18" s="39">
        <f>SUM(G18:O18)</f>
        <v>3665.5199999999995</v>
      </c>
    </row>
    <row r="19" spans="1:16">
      <c r="A19" s="40"/>
      <c r="B19" s="63" t="s">
        <v>137</v>
      </c>
      <c r="C19" s="66">
        <v>0.45</v>
      </c>
      <c r="D19" s="60">
        <v>0</v>
      </c>
      <c r="E19" s="60">
        <v>0</v>
      </c>
      <c r="F19" s="60">
        <v>0</v>
      </c>
      <c r="G19" s="60">
        <v>229.09</v>
      </c>
      <c r="H19" s="60">
        <v>229.09</v>
      </c>
      <c r="I19" s="60">
        <v>229.09</v>
      </c>
      <c r="J19" s="60">
        <v>229.09</v>
      </c>
      <c r="K19" s="60">
        <v>229.09</v>
      </c>
      <c r="L19" s="60">
        <v>229.09</v>
      </c>
      <c r="M19" s="60">
        <v>229.09</v>
      </c>
      <c r="N19" s="60">
        <v>229.09</v>
      </c>
      <c r="O19" s="60">
        <v>229.09</v>
      </c>
      <c r="P19" s="67">
        <f>SUM(G19:O19)</f>
        <v>2061.81</v>
      </c>
    </row>
    <row r="20" spans="1:16">
      <c r="A20" s="40"/>
      <c r="B20" s="63" t="s">
        <v>134</v>
      </c>
      <c r="C20" s="55">
        <v>1.47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N20" s="60">
        <v>750</v>
      </c>
      <c r="O20" s="60">
        <v>750</v>
      </c>
      <c r="P20" s="39">
        <f>SUM(G20:O20)</f>
        <v>6750</v>
      </c>
    </row>
    <row r="21" spans="1:16">
      <c r="A21" s="53" t="s">
        <v>19</v>
      </c>
      <c r="B21" s="64" t="s">
        <v>132</v>
      </c>
      <c r="C21" s="77">
        <v>1.46</v>
      </c>
      <c r="D21" s="78"/>
      <c r="E21" s="78"/>
      <c r="F21" s="78"/>
      <c r="G21" s="78">
        <v>1076.3</v>
      </c>
      <c r="H21" s="78"/>
      <c r="I21" s="78">
        <v>11264.5</v>
      </c>
      <c r="J21" s="78"/>
      <c r="K21" s="78">
        <v>362</v>
      </c>
      <c r="L21" s="78"/>
      <c r="M21" s="78">
        <v>3077.3</v>
      </c>
      <c r="N21" s="78">
        <v>592</v>
      </c>
      <c r="O21" s="78"/>
      <c r="P21" s="79">
        <f>SUM(G21:O21)</f>
        <v>16372.099999999999</v>
      </c>
    </row>
    <row r="22" spans="1:16">
      <c r="A22" s="42"/>
      <c r="B22" s="65" t="s">
        <v>133</v>
      </c>
      <c r="C22" s="66"/>
      <c r="D22" s="67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>
        <f>SUM(P17:P21)</f>
        <v>34347.71</v>
      </c>
    </row>
    <row r="23" spans="1:16">
      <c r="A23" s="42"/>
      <c r="B23" s="69" t="s">
        <v>147</v>
      </c>
      <c r="C23" s="51"/>
      <c r="D23" s="39"/>
      <c r="E23" s="39"/>
      <c r="F23" s="39"/>
      <c r="G23" s="59">
        <v>1048.7</v>
      </c>
      <c r="H23" s="59">
        <v>1048.7</v>
      </c>
      <c r="I23" s="59">
        <v>1048.7</v>
      </c>
      <c r="J23" s="59">
        <v>1048.7</v>
      </c>
      <c r="K23" s="59">
        <v>1048.7</v>
      </c>
      <c r="L23" s="59">
        <v>1048.7</v>
      </c>
      <c r="M23" s="59">
        <v>1048.7</v>
      </c>
      <c r="N23" s="59">
        <v>1048.7</v>
      </c>
      <c r="O23" s="59">
        <v>1048.7</v>
      </c>
      <c r="P23" s="39">
        <f>SUM(G23:O23)</f>
        <v>9438.3000000000011</v>
      </c>
    </row>
    <row r="24" spans="1:16">
      <c r="A24" s="42"/>
      <c r="B24" s="70" t="s">
        <v>143</v>
      </c>
      <c r="C24" s="71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</f>
        <v>-2274.4100000000035</v>
      </c>
    </row>
    <row r="25" spans="1:16">
      <c r="B25" s="70" t="s">
        <v>144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>
        <f>P10+P12-P22-P23</f>
        <v>-7130.8100000000031</v>
      </c>
    </row>
    <row r="27" spans="1:16">
      <c r="A27" s="72"/>
      <c r="C27" s="68"/>
      <c r="D27" s="73"/>
      <c r="E27" s="73"/>
      <c r="F27" s="73"/>
      <c r="G27" s="74"/>
      <c r="H27" s="74"/>
      <c r="I27" s="74"/>
      <c r="J27" s="74"/>
      <c r="K27" s="48"/>
      <c r="L27" s="83" t="s">
        <v>130</v>
      </c>
      <c r="M27" s="83"/>
      <c r="N27" s="83"/>
      <c r="O27" s="48"/>
      <c r="P27" s="48"/>
    </row>
    <row r="28" spans="1:16">
      <c r="A28" s="72"/>
      <c r="B28" s="68" t="s">
        <v>129</v>
      </c>
      <c r="C28" s="72"/>
    </row>
    <row r="29" spans="1:16">
      <c r="A29" s="72"/>
      <c r="B29" s="72"/>
      <c r="D29" s="75"/>
      <c r="E29" s="75"/>
      <c r="F29" s="75"/>
      <c r="G29" s="75"/>
      <c r="H29" s="75"/>
      <c r="I29" s="75"/>
      <c r="J29" s="75"/>
    </row>
    <row r="30" spans="1:16">
      <c r="A30" s="72"/>
      <c r="B30" s="57" t="s">
        <v>138</v>
      </c>
    </row>
    <row r="63" spans="2:4">
      <c r="C63" s="72"/>
      <c r="D63" s="72"/>
    </row>
    <row r="64" spans="2:4">
      <c r="B64" s="72"/>
      <c r="C64" s="72"/>
      <c r="D64" s="72"/>
    </row>
    <row r="65" spans="2:4">
      <c r="B65" s="72"/>
      <c r="C65" s="72"/>
      <c r="D65" s="72"/>
    </row>
    <row r="66" spans="2:4">
      <c r="B66" s="72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2013-12-30T08:59:02Z</dcterms:modified>
</cp:coreProperties>
</file>