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13" i="8"/>
  <c r="P17"/>
  <c r="P16"/>
  <c r="P15"/>
  <c r="P14"/>
  <c r="P18"/>
  <c r="P9"/>
  <c r="P8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G55"/>
  <c r="D56"/>
  <c r="F56"/>
  <c r="G8"/>
  <c r="C50" i="2"/>
  <c r="C52"/>
  <c r="C55" s="1"/>
  <c r="C56" s="1"/>
  <c r="C175"/>
  <c r="P19" i="8" l="1"/>
  <c r="P21" s="1"/>
  <c r="E23" i="5"/>
  <c r="D27"/>
  <c r="G54" i="6"/>
  <c r="C56"/>
  <c r="C115" i="2"/>
  <c r="E54" i="6"/>
  <c r="E56" s="1"/>
  <c r="P10" i="8"/>
  <c r="E27" i="5" l="1"/>
  <c r="F23"/>
  <c r="G56" i="6"/>
  <c r="D28" i="5"/>
  <c r="G23" l="1"/>
  <c r="F27"/>
  <c r="E28"/>
  <c r="G27" l="1"/>
  <c r="H23"/>
  <c r="F28"/>
  <c r="G28" s="1"/>
  <c r="I23" l="1"/>
  <c r="H27"/>
  <c r="H28" l="1"/>
  <c r="I27"/>
  <c r="J23"/>
  <c r="J27" l="1"/>
  <c r="K23"/>
  <c r="I28"/>
  <c r="J28" s="1"/>
  <c r="K27" l="1"/>
  <c r="K28" s="1"/>
  <c r="L23"/>
  <c r="L27" l="1"/>
  <c r="L28" s="1"/>
  <c r="M23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<sst xmlns="http://schemas.openxmlformats.org/spreadsheetml/2006/main" count="379" uniqueCount="144">
  <si>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</si>
  <si>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</si>
  <si>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</si>
  <si>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</si>
  <si>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</si>
  <si>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</si>
  <si>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</si>
  <si>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</si>
  <si>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</si>
  <si>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</si>
  <si>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</si>
  <si>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</si>
  <si>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</si>
  <si>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</si>
  <si>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</si>
  <si>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</si>
  <si>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</si>
  <si>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</si>
  <si>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</si>
  <si>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</si>
  <si>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</si>
  <si>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</si>
  <si>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</si>
  <si>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</si>
  <si>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</si>
  <si>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</si>
  <si>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</si>
  <si>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</si>
  <si>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</si>
  <si>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</si>
  <si>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</si>
  <si>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</si>
  <si>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</si>
  <si>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</si>
  <si>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</si>
  <si>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</si>
  <si>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</si>
  <si>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</si>
  <si>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</si>
  <si>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</si>
  <si>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</si>
  <si>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</si>
  <si>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</si>
  <si>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</si>
  <si>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</si>
  <si>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</si>
  <si>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</si>
  <si>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</si>
  <si>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</si>
  <si>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</si>
  <si>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</si>
  <si>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</si>
  <si>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</si>
  <si>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</si>
  <si>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</si>
  <si>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</si>
  <si>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</si>
  <si>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</si>
  <si>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</si>
  <si>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</si>
  <si>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</si>
  <si>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</si>
  <si>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</si>
  <si>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</si>
  <si>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</si>
  <si>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</si>
  <si>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</si>
  <si>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</si>
  <si>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</si>
  <si>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</si>
  <si>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</si>
  <si>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</si>
  <si>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</si>
  <si>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</si>
  <si>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</si>
  <si>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</si>
  <si>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</si>
  <si>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</si>
  <si>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</si>
  <si>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</si>
  <si>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</si>
  <si>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</si>
  <si>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</si>
  <si>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</si>
  <si>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</si>
  <si>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</si>
  <si>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</si>
  <si>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</si>
  <si>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</si>
  <si>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</si>
  <si>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</si>
  <si>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</si>
  <si>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</si>
  <si>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</si>
  <si>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</si>
  <si>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</si>
  <si>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</si>
  <si>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</si>
  <si>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</si>
  <si>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</si>
  <si>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</si>
  <si>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</si>
  <si>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</si>
  <si>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</si>
  <si>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</si>
  <si>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</si>
  <si>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</si>
  <si>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</si>
  <si>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</si>
  <si>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</si>
  <si>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</si>
  <si>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</si>
  <si>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</si>
  <si>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</si>
  <si>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</si>
  <si>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</si>
  <si>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</si>
  <si>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</si>
  <si>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</si>
  <si>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</si>
  <si>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</si>
  <si>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</si>
  <si>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</si>
  <si>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</si>
  <si>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</si>
  <si>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</si>
  <si>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</si>
  <si>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</si>
  <si>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итого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</si>
  <si>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</si>
  <si>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</si>
  <si>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</si>
  <si>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</si>
  <si>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</si>
  <si>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</si>
  <si>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площадь по л.с.-517,9кв.м.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</si>
  <si>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</si>
  <si>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</si>
  <si>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</si>
  <si>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</si>
  <si>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№ 53 ул. Советская  за 2013 год</t>
  </si>
  <si>
    <t>доход 2012г</t>
  </si>
  <si>
    <t>0</t>
  </si>
  <si>
    <t>поверка приборов учета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</si>
</sst>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3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0" fontId="17" fillId="3" borderId="1" xfId="0" applyFont="1" applyFill="1" applyBorder="1"/>
    <xf numFmtId="1" fontId="17" fillId="3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78" t="s">
        <v>92</v>
      </c>
      <c r="C1" s="78"/>
      <c r="D1" s="78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78" t="s">
        <v>92</v>
      </c>
      <c r="C38" s="78"/>
      <c r="D38" s="78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79" t="s">
        <v>0</v>
      </c>
      <c r="B1" s="79"/>
      <c r="C1" s="79"/>
      <c r="D1" s="79"/>
      <c r="E1" s="79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79" t="s">
        <v>0</v>
      </c>
      <c r="B1" s="79"/>
      <c r="C1" s="79"/>
      <c r="D1" s="79"/>
      <c r="E1" s="79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2"/>
  <sheetViews>
    <sheetView tabSelected="1" workbookViewId="0">
      <selection activeCell="O10" sqref="O10"/>
    </sheetView>
  </sheetViews>
  <sheetFormatPr defaultColWidth="9.140625" defaultRowHeight="12.75"/>
  <cols>
    <col min="1" max="1" width="4.5703125" style="57" customWidth="1"/>
    <col min="2" max="2" width="30" style="57" customWidth="1"/>
    <col min="3" max="3" width="9.28515625" style="57" bestFit="1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1" t="s">
        <v>125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>
      <c r="A4" s="81" t="s">
        <v>140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135</v>
      </c>
      <c r="M5" s="48"/>
      <c r="N5" s="48"/>
      <c r="O5" s="48"/>
      <c r="P5" s="48"/>
    </row>
    <row r="6" spans="1:16" ht="25.5">
      <c r="A6" s="49"/>
      <c r="B6" s="49" t="s">
        <v>5</v>
      </c>
      <c r="C6" s="61" t="s">
        <v>141</v>
      </c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>
        <v>2960</v>
      </c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/>
      <c r="D8" s="58">
        <v>2736</v>
      </c>
      <c r="E8" s="58">
        <v>2736</v>
      </c>
      <c r="F8" s="58">
        <v>2736</v>
      </c>
      <c r="G8" s="58">
        <v>2736</v>
      </c>
      <c r="H8" s="58">
        <v>2736</v>
      </c>
      <c r="I8" s="58">
        <v>2736</v>
      </c>
      <c r="J8" s="58">
        <v>2736</v>
      </c>
      <c r="K8" s="58">
        <v>2736</v>
      </c>
      <c r="L8" s="58">
        <v>2736</v>
      </c>
      <c r="M8" s="58">
        <v>2736</v>
      </c>
      <c r="N8" s="58">
        <v>2736</v>
      </c>
      <c r="O8" s="58">
        <v>2736</v>
      </c>
      <c r="P8" s="38">
        <f>SUM(D8:O8)</f>
        <v>32832</v>
      </c>
    </row>
    <row r="9" spans="1:16">
      <c r="A9" s="52"/>
      <c r="B9" s="54" t="s">
        <v>126</v>
      </c>
      <c r="C9" s="54"/>
      <c r="D9" s="59">
        <v>2550.61</v>
      </c>
      <c r="E9" s="59">
        <v>1889.52</v>
      </c>
      <c r="F9" s="59">
        <v>1916.45</v>
      </c>
      <c r="G9" s="59">
        <v>1548.84</v>
      </c>
      <c r="H9" s="59">
        <v>2285.35</v>
      </c>
      <c r="I9" s="60">
        <v>8189.56</v>
      </c>
      <c r="J9" s="60">
        <v>2917.6</v>
      </c>
      <c r="K9" s="60">
        <v>5417.8</v>
      </c>
      <c r="L9" s="60">
        <v>2879.91</v>
      </c>
      <c r="M9" s="60">
        <v>2468.08</v>
      </c>
      <c r="N9" s="60">
        <v>1642.2</v>
      </c>
      <c r="O9" s="60">
        <v>5688.63</v>
      </c>
      <c r="P9" s="39">
        <f>SUM(D9:O9)</f>
        <v>39394.549999999996</v>
      </c>
    </row>
    <row r="10" spans="1:16">
      <c r="A10" s="52"/>
      <c r="B10" s="62" t="s">
        <v>131</v>
      </c>
      <c r="C10" s="54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39">
        <f>SUM(D10:O10)</f>
        <v>0</v>
      </c>
    </row>
    <row r="11" spans="1:16">
      <c r="A11" s="52" t="s">
        <v>127</v>
      </c>
      <c r="B11" s="51" t="s">
        <v>41</v>
      </c>
      <c r="C11" s="51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39"/>
    </row>
    <row r="12" spans="1:16">
      <c r="A12" s="52"/>
      <c r="B12" s="54"/>
      <c r="C12" s="51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39"/>
    </row>
    <row r="13" spans="1:16">
      <c r="A13" s="52"/>
      <c r="B13" s="54" t="s">
        <v>143</v>
      </c>
      <c r="C13" s="54"/>
      <c r="D13" s="60"/>
      <c r="E13" s="60"/>
      <c r="F13" s="60"/>
      <c r="G13" s="60"/>
      <c r="H13" s="60"/>
      <c r="I13" s="60"/>
      <c r="J13" s="60">
        <v>11484</v>
      </c>
      <c r="K13" s="60"/>
      <c r="L13" s="60"/>
      <c r="M13" s="60"/>
      <c r="N13" s="60"/>
      <c r="O13" s="60"/>
      <c r="P13" s="39">
        <f>SUM(J13:O13)</f>
        <v>11484</v>
      </c>
    </row>
    <row r="14" spans="1:16">
      <c r="A14" s="49"/>
      <c r="B14" s="55" t="s">
        <v>136</v>
      </c>
      <c r="C14" s="55">
        <v>1.2</v>
      </c>
      <c r="D14" s="60">
        <v>621.48</v>
      </c>
      <c r="E14" s="60">
        <v>621.48</v>
      </c>
      <c r="F14" s="60">
        <v>621.48</v>
      </c>
      <c r="G14" s="60">
        <v>621.48</v>
      </c>
      <c r="H14" s="60">
        <v>621.48</v>
      </c>
      <c r="I14" s="60">
        <v>621.48</v>
      </c>
      <c r="J14" s="60">
        <v>621.48</v>
      </c>
      <c r="K14" s="60">
        <v>621.48</v>
      </c>
      <c r="L14" s="60">
        <v>621.48</v>
      </c>
      <c r="M14" s="60">
        <v>621.48</v>
      </c>
      <c r="N14" s="60">
        <v>621.48</v>
      </c>
      <c r="O14" s="60">
        <v>621.48</v>
      </c>
      <c r="P14" s="39">
        <f>SUM(D14:O14)</f>
        <v>7457.7599999999984</v>
      </c>
    </row>
    <row r="15" spans="1:16">
      <c r="A15" s="49"/>
      <c r="B15" s="55" t="s">
        <v>137</v>
      </c>
      <c r="C15" s="55">
        <v>0.8</v>
      </c>
      <c r="D15" s="60">
        <v>414.32</v>
      </c>
      <c r="E15" s="60">
        <v>414.32</v>
      </c>
      <c r="F15" s="60">
        <v>414.32</v>
      </c>
      <c r="G15" s="60">
        <v>414.32</v>
      </c>
      <c r="H15" s="60">
        <v>414.32</v>
      </c>
      <c r="I15" s="60">
        <v>414.32</v>
      </c>
      <c r="J15" s="60">
        <v>414.32</v>
      </c>
      <c r="K15" s="60">
        <v>414.32</v>
      </c>
      <c r="L15" s="60">
        <v>414.32</v>
      </c>
      <c r="M15" s="60">
        <v>414.32</v>
      </c>
      <c r="N15" s="60">
        <v>414.32</v>
      </c>
      <c r="O15" s="60">
        <v>414.32</v>
      </c>
      <c r="P15" s="39">
        <f>SUM(D15:O15)</f>
        <v>4971.84</v>
      </c>
    </row>
    <row r="16" spans="1:16">
      <c r="A16" s="40"/>
      <c r="B16" s="63" t="s">
        <v>138</v>
      </c>
      <c r="C16" s="66">
        <v>0.45</v>
      </c>
      <c r="D16" s="60">
        <v>233.05</v>
      </c>
      <c r="E16" s="60">
        <v>233.05</v>
      </c>
      <c r="F16" s="60">
        <v>233.05</v>
      </c>
      <c r="G16" s="60">
        <v>233.05</v>
      </c>
      <c r="H16" s="60">
        <v>233.05</v>
      </c>
      <c r="I16" s="60">
        <v>233.05</v>
      </c>
      <c r="J16" s="60">
        <v>233.05</v>
      </c>
      <c r="K16" s="60">
        <v>233.05</v>
      </c>
      <c r="L16" s="60">
        <v>233.05</v>
      </c>
      <c r="M16" s="60">
        <v>233.05</v>
      </c>
      <c r="N16" s="60">
        <v>233.05</v>
      </c>
      <c r="O16" s="60">
        <v>233.05</v>
      </c>
      <c r="P16" s="67">
        <f>SUM(D16:O16)</f>
        <v>2796.6000000000004</v>
      </c>
    </row>
    <row r="17" spans="1:16">
      <c r="A17" s="40"/>
      <c r="B17" s="63" t="s">
        <v>134</v>
      </c>
      <c r="C17" s="55">
        <v>1.26</v>
      </c>
      <c r="D17" s="60">
        <v>650</v>
      </c>
      <c r="E17" s="60">
        <v>650</v>
      </c>
      <c r="F17" s="60">
        <v>650</v>
      </c>
      <c r="G17" s="60">
        <v>650</v>
      </c>
      <c r="H17" s="60">
        <v>650</v>
      </c>
      <c r="I17" s="60">
        <v>650</v>
      </c>
      <c r="J17" s="60">
        <v>650</v>
      </c>
      <c r="K17" s="60">
        <v>650</v>
      </c>
      <c r="L17" s="60">
        <v>650</v>
      </c>
      <c r="M17" s="60">
        <v>650</v>
      </c>
      <c r="N17" s="60">
        <v>650</v>
      </c>
      <c r="O17" s="60">
        <v>650</v>
      </c>
      <c r="P17" s="39">
        <f>SUM(D17:O17)</f>
        <v>7800</v>
      </c>
    </row>
    <row r="18" spans="1:16">
      <c r="A18" s="53" t="s">
        <v>142</v>
      </c>
      <c r="B18" s="64" t="s">
        <v>132</v>
      </c>
      <c r="C18" s="76"/>
      <c r="D18" s="77"/>
      <c r="E18" s="77"/>
      <c r="F18" s="77"/>
      <c r="G18" s="77"/>
      <c r="H18" s="77">
        <v>735.9</v>
      </c>
      <c r="I18" s="77"/>
      <c r="J18" s="77">
        <v>1793.2</v>
      </c>
      <c r="K18" s="77"/>
      <c r="L18" s="77"/>
      <c r="M18" s="77">
        <v>2375.5</v>
      </c>
      <c r="N18" s="77"/>
      <c r="O18" s="77"/>
      <c r="P18" s="39">
        <f>SUM(D18:O18)</f>
        <v>4904.6000000000004</v>
      </c>
    </row>
    <row r="19" spans="1:16">
      <c r="A19" s="42"/>
      <c r="B19" s="65" t="s">
        <v>133</v>
      </c>
      <c r="C19" s="66"/>
      <c r="D19" s="67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7">
        <f>SUM(P13:P18)</f>
        <v>39414.799999999996</v>
      </c>
    </row>
    <row r="20" spans="1:16">
      <c r="A20" s="42"/>
      <c r="B20" s="69"/>
      <c r="C20" s="51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>
      <c r="A21" s="42"/>
      <c r="B21" s="70" t="s">
        <v>128</v>
      </c>
      <c r="C21" s="71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>
        <f>P8-P19+C7</f>
        <v>-3622.7999999999956</v>
      </c>
    </row>
    <row r="22" spans="1:16"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/>
    </row>
    <row r="24" spans="1:16">
      <c r="A24" s="72"/>
      <c r="B24" s="68" t="s">
        <v>129</v>
      </c>
      <c r="C24" s="68"/>
      <c r="D24" s="73"/>
      <c r="E24" s="73"/>
      <c r="F24" s="73"/>
      <c r="G24" s="74"/>
      <c r="H24" s="74"/>
      <c r="I24" s="74"/>
      <c r="J24" s="74"/>
      <c r="K24" s="48"/>
      <c r="L24" s="81" t="s">
        <v>130</v>
      </c>
      <c r="M24" s="81"/>
      <c r="N24" s="81"/>
      <c r="O24" s="48"/>
      <c r="P24" s="48"/>
    </row>
    <row r="25" spans="1:16">
      <c r="A25" s="72"/>
      <c r="B25" s="72"/>
      <c r="C25" s="72"/>
    </row>
    <row r="26" spans="1:16">
      <c r="A26" s="72"/>
      <c r="B26" s="57" t="s">
        <v>139</v>
      </c>
      <c r="D26" s="75"/>
      <c r="E26" s="75"/>
      <c r="F26" s="75"/>
      <c r="G26" s="75"/>
      <c r="H26" s="75"/>
      <c r="I26" s="75"/>
      <c r="J26" s="75"/>
    </row>
    <row r="27" spans="1:16">
      <c r="A27" s="72"/>
    </row>
    <row r="60" spans="2:4">
      <c r="B60" s="72"/>
      <c r="C60" s="72"/>
      <c r="D60" s="72"/>
    </row>
    <row r="61" spans="2:4">
      <c r="B61" s="72"/>
      <c r="C61" s="72"/>
      <c r="D61" s="72"/>
    </row>
    <row r="62" spans="2:4">
      <c r="B62" s="72"/>
      <c r="C62" s="72"/>
      <c r="D62" s="72"/>
    </row>
  </sheetData>
  <mergeCells count="4">
    <mergeCell ref="A1:P1"/>
    <mergeCell ref="A3:P3"/>
    <mergeCell ref="A4:P4"/>
    <mergeCell ref="L24:N24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2013-12-30T08:32:26Z</dcterms:modified>
</cp:coreProperties>
</file>