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2295" yWindow="4455" windowWidth="16575" windowHeight="729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P8" i="8"/>
  <c r="P17"/>
  <c r="P11"/>
  <c r="P16"/>
  <c r="P21"/>
  <c r="P12"/>
  <c r="P9"/>
  <c r="C171" i="2"/>
  <c r="C158"/>
  <c r="C174"/>
  <c r="C139"/>
  <c r="C173"/>
  <c r="C175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F54"/>
  <c r="F56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E54"/>
  <c r="G55"/>
  <c r="C56"/>
  <c r="E56"/>
  <c r="G8"/>
  <c r="C50" i="2"/>
  <c r="C52"/>
  <c r="C55" s="1"/>
  <c r="C56" s="1"/>
  <c r="E23" i="5"/>
  <c r="F23"/>
  <c r="D27"/>
  <c r="E27"/>
  <c r="O22"/>
  <c r="D54" i="6"/>
  <c r="C27" i="5"/>
  <c r="D56" i="6"/>
  <c r="G56"/>
  <c r="G54"/>
  <c r="G23" i="5"/>
  <c r="F27"/>
  <c r="D28"/>
  <c r="E28"/>
  <c r="F28"/>
  <c r="G27"/>
  <c r="H23"/>
  <c r="I23"/>
  <c r="H27"/>
  <c r="G28"/>
  <c r="I27"/>
  <c r="J23"/>
  <c r="H28"/>
  <c r="I28"/>
  <c r="K23"/>
  <c r="J27"/>
  <c r="J28"/>
  <c r="K27"/>
  <c r="K28"/>
  <c r="L23"/>
  <c r="M23"/>
  <c r="L27"/>
  <c r="L28"/>
  <c r="N23"/>
  <c r="N27"/>
  <c r="O27"/>
  <c r="M27"/>
  <c r="M28"/>
  <c r="N28"/>
  <c r="P13" i="8"/>
  <c r="P22" l="1"/>
  <c r="P10"/>
  <c r="P24" l="1"/>
</calcChain>
</file>

<file path=xl/sharedStrings.xml><?xml version="1.0" encoding="utf-8"?>
<sst xmlns="http://schemas.openxmlformats.org/spreadsheetml/2006/main" count="381" uniqueCount="143">
  <si>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</si>
  <si>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</si>
  <si>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</si>
  <si>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</si>
  <si>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</si>
  <si>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</si>
  <si>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</si>
  <si>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</si>
  <si>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</si>
  <si>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</si>
  <si>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</si>
  <si>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</si>
  <si>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</si>
  <si>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</si>
  <si>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</si>
  <si>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</si>
  <si>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</si>
  <si>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</si>
  <si>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</si>
  <si>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</si>
  <si>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</si>
  <si>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</si>
  <si>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</si>
  <si>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</si>
  <si>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</si>
  <si>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</si>
  <si>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</si>
  <si>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</si>
  <si>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</si>
  <si>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</si>
  <si>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</si>
  <si>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</si>
  <si>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</si>
  <si>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</si>
  <si>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</si>
  <si>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</si>
  <si>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</si>
  <si>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</si>
  <si>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</si>
  <si>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</si>
  <si>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</si>
  <si>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</si>
  <si>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</si>
  <si>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</si>
  <si>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</si>
  <si>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</si>
  <si>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</si>
  <si>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</si>
  <si>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</si>
  <si>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</si>
  <si>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</si>
  <si>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</si>
  <si>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</si>
  <si>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</si>
  <si>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</si>
  <si>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</si>
  <si>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</si>
  <si>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</si>
  <si>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</si>
  <si>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</si>
  <si>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</si>
  <si>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</si>
  <si>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</si>
  <si>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</si>
  <si>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</si>
  <si>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</si>
  <si>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</si>
  <si>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</si>
  <si>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</si>
  <si>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</si>
  <si>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</si>
  <si>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</si>
  <si>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</si>
  <si>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</si>
  <si>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</si>
  <si>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</si>
  <si>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</si>
  <si>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</si>
  <si>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</si>
  <si>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</si>
  <si>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</si>
  <si>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</si>
  <si>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</si>
  <si>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</si>
  <si>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</si>
  <si>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</si>
  <si>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</si>
  <si>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</si>
  <si>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</si>
  <si>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</si>
  <si>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</si>
  <si>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</si>
  <si>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</si>
  <si>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</si>
  <si>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</si>
  <si>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</si>
  <si>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</si>
  <si>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</si>
  <si>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</si>
  <si>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</si>
  <si>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</si>
  <si>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</si>
  <si>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</si>
  <si>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</si>
  <si>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</si>
  <si>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</si>
  <si>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</si>
  <si>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</si>
  <si>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январь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</si>
  <si>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</si>
  <si>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</si>
  <si>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</si>
  <si>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</si>
  <si>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</si>
  <si>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</si>
  <si>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</si>
  <si>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</si>
  <si>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</si>
  <si>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</si>
  <si>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</si>
  <si>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</si>
  <si>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</si>
  <si>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</si>
  <si>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</si>
  <si>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</si>
  <si>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</si>
  <si>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 xml:space="preserve"> оплачено (собственниками):</t>
  </si>
  <si>
    <t>2</t>
  </si>
  <si>
    <t>2.1</t>
  </si>
  <si>
    <t>итого</t>
  </si>
  <si>
    <t>Директор ООО "Сервис - Лайн"</t>
  </si>
  <si>
    <t>Логашева Т.В.</t>
  </si>
  <si>
    <t>ИТОГО(долг/переплата)</t>
  </si>
  <si>
    <t>ИТОГО начислено</t>
  </si>
  <si>
    <t>возмещение льгот</t>
  </si>
  <si>
    <t>№ 30 ул. Чкалова  за период  01.01.2010 года-площадь по л.с.-308,4кв.м.</t>
  </si>
  <si>
    <t>ассенизация</t>
  </si>
  <si>
    <t>Текущий ремонт (подряды)</t>
  </si>
  <si>
    <t>Откачка септиков</t>
  </si>
  <si>
    <t>в т. ч. 1-2</t>
  </si>
  <si>
    <t xml:space="preserve">          3-4</t>
  </si>
  <si>
    <t xml:space="preserve">          5-6</t>
  </si>
  <si>
    <t>Содержание общего имущ-ва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</si>
</sst>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" fontId="13" fillId="0" borderId="1" xfId="0" applyNumberFormat="1" applyFont="1" applyFill="1" applyBorder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0" fillId="3" borderId="0" xfId="0" applyFill="1"/>
    <xf numFmtId="0" fontId="0" fillId="0" borderId="0" xfId="0" applyFill="1"/>
    <xf numFmtId="1" fontId="18" fillId="0" borderId="1" xfId="0" applyNumberFormat="1" applyFont="1" applyFill="1" applyBorder="1" applyAlignment="1"/>
    <xf numFmtId="1" fontId="18" fillId="0" borderId="1" xfId="0" applyNumberFormat="1" applyFont="1" applyFill="1" applyBorder="1"/>
    <xf numFmtId="1" fontId="18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7" fillId="0" borderId="1" xfId="0" applyFont="1" applyFill="1" applyBorder="1"/>
    <xf numFmtId="1" fontId="0" fillId="0" borderId="1" xfId="0" applyNumberFormat="1" applyFill="1" applyBorder="1"/>
    <xf numFmtId="1" fontId="17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left"/>
    </xf>
    <xf numFmtId="1" fontId="20" fillId="0" borderId="1" xfId="0" applyNumberFormat="1" applyFont="1" applyFill="1" applyBorder="1"/>
    <xf numFmtId="49" fontId="0" fillId="0" borderId="1" xfId="0" applyNumberFormat="1" applyFill="1" applyBorder="1" applyAlignment="1">
      <alignment horizontal="center"/>
    </xf>
    <xf numFmtId="0" fontId="13" fillId="0" borderId="1" xfId="0" applyFont="1" applyFill="1" applyBorder="1"/>
    <xf numFmtId="1" fontId="0" fillId="0" borderId="0" xfId="0" applyNumberFormat="1" applyFill="1"/>
    <xf numFmtId="0" fontId="15" fillId="0" borderId="0" xfId="0" applyFont="1" applyFill="1"/>
    <xf numFmtId="1" fontId="4" fillId="0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8" fillId="4" borderId="1" xfId="0" applyFont="1" applyFill="1" applyBorder="1"/>
    <xf numFmtId="1" fontId="18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81" t="s">
        <v>92</v>
      </c>
      <c r="C1" s="81"/>
      <c r="D1" s="81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81" t="s">
        <v>92</v>
      </c>
      <c r="C38" s="81"/>
      <c r="D38" s="81"/>
    </row>
    <row r="39" spans="2:4" ht="15">
      <c r="B39" s="33" t="s">
        <v>113</v>
      </c>
    </row>
    <row r="41" spans="2:4" ht="15.75">
      <c r="B41" s="32" t="s">
        <v>116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114</v>
      </c>
      <c r="C72" s="30">
        <v>3067.43</v>
      </c>
      <c r="D72" s="30"/>
    </row>
    <row r="73" spans="2:5" ht="15">
      <c r="B73" s="30" t="s">
        <v>119</v>
      </c>
      <c r="C73" s="30">
        <v>368.9</v>
      </c>
      <c r="D73" s="30"/>
    </row>
    <row r="74" spans="2:5" ht="15">
      <c r="B74" s="30" t="s">
        <v>120</v>
      </c>
      <c r="C74" s="30">
        <v>611.62</v>
      </c>
      <c r="D74" s="30"/>
    </row>
    <row r="75" spans="2:5" ht="15">
      <c r="B75" s="30" t="s">
        <v>121</v>
      </c>
      <c r="C75" s="30">
        <v>2480.11</v>
      </c>
      <c r="D75" s="30"/>
    </row>
    <row r="76" spans="2:5" ht="15">
      <c r="B76" s="30" t="s">
        <v>122</v>
      </c>
      <c r="C76" s="30">
        <v>6015.56</v>
      </c>
      <c r="D76" s="30"/>
    </row>
    <row r="77" spans="2:5" ht="15">
      <c r="B77" s="30" t="s">
        <v>123</v>
      </c>
      <c r="C77" s="30">
        <v>2160.7600000000002</v>
      </c>
      <c r="D77" s="30"/>
    </row>
    <row r="78" spans="2:5" ht="15">
      <c r="B78" s="30" t="s">
        <v>115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117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118</v>
      </c>
      <c r="C81" s="30">
        <v>0</v>
      </c>
      <c r="D81" s="30"/>
      <c r="E81" t="s">
        <v>117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112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82" t="s">
        <v>0</v>
      </c>
      <c r="B1" s="82"/>
      <c r="C1" s="82"/>
      <c r="D1" s="82"/>
      <c r="E1" s="82"/>
    </row>
    <row r="3" spans="1:7">
      <c r="A3" s="5" t="s">
        <v>17</v>
      </c>
      <c r="B3" s="5"/>
      <c r="C3" s="5"/>
      <c r="D3" s="5"/>
      <c r="E3" s="5"/>
    </row>
    <row r="4" spans="1:7">
      <c r="B4" s="5" t="s">
        <v>109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110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3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3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3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3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3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3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3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3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3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3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3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3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3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3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3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3">
        <f t="shared" si="0"/>
        <v>169427</v>
      </c>
    </row>
    <row r="24" spans="1:7">
      <c r="A24" s="2"/>
      <c r="B24" s="9" t="s">
        <v>111</v>
      </c>
      <c r="C24" s="10"/>
      <c r="D24" s="10"/>
      <c r="E24" s="10"/>
      <c r="F24" s="10"/>
      <c r="G24" s="43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3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3"/>
    </row>
    <row r="27" spans="1:7">
      <c r="A27" s="2"/>
      <c r="B27" s="3"/>
      <c r="C27" s="10"/>
      <c r="D27" s="10"/>
      <c r="E27" s="10"/>
      <c r="F27" s="10"/>
      <c r="G27" s="43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3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3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3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3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3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3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3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3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3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3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3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3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3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3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3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3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3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3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3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3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3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3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3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3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3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3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3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3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3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82" t="s">
        <v>0</v>
      </c>
      <c r="B1" s="82"/>
      <c r="C1" s="82"/>
      <c r="D1" s="82"/>
      <c r="E1" s="82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5"/>
  <sheetViews>
    <sheetView tabSelected="1" workbookViewId="0">
      <selection activeCell="O34" sqref="O34"/>
    </sheetView>
  </sheetViews>
  <sheetFormatPr defaultRowHeight="12.75"/>
  <cols>
    <col min="1" max="1" width="4.5703125" customWidth="1"/>
    <col min="2" max="2" width="30" customWidth="1"/>
    <col min="3" max="3" width="8" customWidth="1"/>
    <col min="4" max="4" width="7.85546875" bestFit="1" customWidth="1"/>
    <col min="5" max="5" width="7" customWidth="1"/>
    <col min="6" max="6" width="6.7109375" customWidth="1"/>
    <col min="7" max="7" width="6.140625" style="56" customWidth="1"/>
    <col min="8" max="8" width="6.42578125" style="56" customWidth="1"/>
    <col min="9" max="9" width="6.140625" style="56" customWidth="1"/>
    <col min="10" max="10" width="6.42578125" style="56" customWidth="1"/>
    <col min="11" max="11" width="6.28515625" customWidth="1"/>
    <col min="12" max="12" width="6.85546875" customWidth="1"/>
    <col min="13" max="13" width="7.7109375" customWidth="1"/>
    <col min="14" max="14" width="6.42578125" customWidth="1"/>
    <col min="15" max="15" width="6.28515625" customWidth="1"/>
    <col min="16" max="16" width="7.7109375" customWidth="1"/>
  </cols>
  <sheetData>
    <row r="1" spans="1:16" s="57" customFormat="1" ht="18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57" customForma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s="57" customFormat="1">
      <c r="A3" s="85" t="s">
        <v>125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s="57" customFormat="1">
      <c r="A4" s="85" t="s">
        <v>135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57" customForma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57" customFormat="1">
      <c r="A6" s="48"/>
      <c r="B6" s="48" t="s">
        <v>5</v>
      </c>
      <c r="C6" s="61" t="s">
        <v>63</v>
      </c>
      <c r="D6" s="49" t="s">
        <v>108</v>
      </c>
      <c r="E6" s="49" t="s">
        <v>31</v>
      </c>
      <c r="F6" s="49" t="s">
        <v>32</v>
      </c>
      <c r="G6" s="49" t="s">
        <v>33</v>
      </c>
      <c r="H6" s="49" t="s">
        <v>34</v>
      </c>
      <c r="I6" s="49" t="s">
        <v>35</v>
      </c>
      <c r="J6" s="49" t="s">
        <v>36</v>
      </c>
      <c r="K6" s="49" t="s">
        <v>37</v>
      </c>
      <c r="L6" s="49" t="s">
        <v>26</v>
      </c>
      <c r="M6" s="49" t="s">
        <v>27</v>
      </c>
      <c r="N6" s="49" t="s">
        <v>28</v>
      </c>
      <c r="O6" s="49" t="s">
        <v>107</v>
      </c>
      <c r="P6" s="48" t="s">
        <v>25</v>
      </c>
    </row>
    <row r="7" spans="1:16" s="57" customFormat="1">
      <c r="A7" s="48" t="s">
        <v>1</v>
      </c>
      <c r="B7" s="50" t="s">
        <v>59</v>
      </c>
      <c r="C7" s="50">
        <v>17713</v>
      </c>
      <c r="D7" s="49"/>
      <c r="E7" s="49"/>
      <c r="F7" s="49"/>
      <c r="G7" s="49"/>
      <c r="H7" s="55"/>
      <c r="I7" s="55"/>
      <c r="J7" s="55"/>
      <c r="K7" s="55"/>
      <c r="L7" s="55"/>
      <c r="M7" s="55"/>
      <c r="N7" s="55"/>
      <c r="O7" s="55"/>
      <c r="P7" s="38"/>
    </row>
    <row r="8" spans="1:16" s="57" customFormat="1">
      <c r="A8" s="51" t="s">
        <v>43</v>
      </c>
      <c r="B8" s="53" t="s">
        <v>7</v>
      </c>
      <c r="C8" s="53"/>
      <c r="D8" s="64">
        <v>1585.17</v>
      </c>
      <c r="E8" s="64">
        <v>1585.17</v>
      </c>
      <c r="F8" s="64">
        <v>1585.17</v>
      </c>
      <c r="G8" s="64">
        <v>1585.17</v>
      </c>
      <c r="H8" s="64">
        <v>1585.17</v>
      </c>
      <c r="I8" s="58">
        <v>1585.17</v>
      </c>
      <c r="J8" s="58">
        <v>1585.17</v>
      </c>
      <c r="K8" s="58">
        <v>1585.17</v>
      </c>
      <c r="L8" s="58">
        <v>-12235.97</v>
      </c>
      <c r="M8" s="58">
        <v>1585.17</v>
      </c>
      <c r="N8" s="58">
        <v>1585.17</v>
      </c>
      <c r="O8" s="58">
        <v>1592.2</v>
      </c>
      <c r="P8" s="64">
        <f>SUM(D8:O8)</f>
        <v>5207.9300000000012</v>
      </c>
    </row>
    <row r="9" spans="1:16" s="57" customFormat="1">
      <c r="A9" s="51" t="s">
        <v>44</v>
      </c>
      <c r="B9" s="53" t="s">
        <v>136</v>
      </c>
      <c r="C9" s="53"/>
      <c r="D9" s="58"/>
      <c r="E9" s="58"/>
      <c r="F9" s="58"/>
      <c r="G9" s="58"/>
      <c r="H9" s="58"/>
      <c r="I9" s="58">
        <v>1800</v>
      </c>
      <c r="J9" s="58">
        <v>1800</v>
      </c>
      <c r="K9" s="58">
        <v>1800</v>
      </c>
      <c r="L9" s="58">
        <v>1800</v>
      </c>
      <c r="M9" s="58">
        <v>1800</v>
      </c>
      <c r="N9" s="58">
        <v>1800</v>
      </c>
      <c r="O9" s="58">
        <v>0</v>
      </c>
      <c r="P9" s="38">
        <f>SUM(D9:O9)</f>
        <v>10800</v>
      </c>
    </row>
    <row r="10" spans="1:16" s="57" customFormat="1">
      <c r="A10" s="51"/>
      <c r="B10" s="53" t="s">
        <v>133</v>
      </c>
      <c r="C10" s="5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38">
        <f>SUM(P8:P9)</f>
        <v>16007.93</v>
      </c>
    </row>
    <row r="11" spans="1:16" s="57" customFormat="1">
      <c r="A11" s="51"/>
      <c r="B11" s="53" t="s">
        <v>126</v>
      </c>
      <c r="C11" s="53"/>
      <c r="D11" s="64">
        <v>2270.52</v>
      </c>
      <c r="E11" s="59">
        <v>779.36</v>
      </c>
      <c r="F11" s="59">
        <v>4736.62</v>
      </c>
      <c r="G11" s="59">
        <v>1403.58</v>
      </c>
      <c r="H11" s="59">
        <v>2054.39</v>
      </c>
      <c r="I11" s="60">
        <v>555.29</v>
      </c>
      <c r="J11" s="60">
        <v>1155.74</v>
      </c>
      <c r="K11" s="60">
        <v>2554.75</v>
      </c>
      <c r="L11" s="60">
        <v>2462.4699999999998</v>
      </c>
      <c r="M11" s="60">
        <v>6648.79</v>
      </c>
      <c r="N11" s="60">
        <v>1097.8</v>
      </c>
      <c r="O11" s="60">
        <v>1109.77</v>
      </c>
      <c r="P11" s="39">
        <f>SUM(D11:O11)</f>
        <v>26829.079999999998</v>
      </c>
    </row>
    <row r="12" spans="1:16" s="57" customFormat="1">
      <c r="A12" s="51"/>
      <c r="B12" s="67" t="s">
        <v>134</v>
      </c>
      <c r="C12" s="53"/>
      <c r="D12" s="68"/>
      <c r="E12" s="68"/>
      <c r="F12" s="68"/>
      <c r="G12" s="59"/>
      <c r="H12" s="59"/>
      <c r="I12" s="59"/>
      <c r="J12" s="59"/>
      <c r="K12" s="59"/>
      <c r="L12" s="59"/>
      <c r="M12" s="59"/>
      <c r="N12" s="59"/>
      <c r="O12" s="59"/>
      <c r="P12" s="39">
        <f>SUM(D12:O12)</f>
        <v>0</v>
      </c>
    </row>
    <row r="13" spans="1:16" s="57" customFormat="1">
      <c r="A13" s="51"/>
      <c r="B13" s="62" t="s">
        <v>132</v>
      </c>
      <c r="C13" s="53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39">
        <f>SUM(D13:O13)</f>
        <v>0</v>
      </c>
    </row>
    <row r="14" spans="1:16" s="57" customFormat="1">
      <c r="A14" s="51" t="s">
        <v>127</v>
      </c>
      <c r="B14" s="50" t="s">
        <v>41</v>
      </c>
      <c r="C14" s="50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39"/>
    </row>
    <row r="15" spans="1:16" s="57" customFormat="1">
      <c r="A15" s="51"/>
      <c r="B15" s="62"/>
      <c r="C15" s="50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39"/>
    </row>
    <row r="16" spans="1:16" s="57" customFormat="1">
      <c r="A16" s="51" t="s">
        <v>128</v>
      </c>
      <c r="B16" s="63" t="s">
        <v>142</v>
      </c>
      <c r="C16" s="53"/>
      <c r="D16" s="65">
        <v>166.5</v>
      </c>
      <c r="E16" s="65">
        <v>166.5</v>
      </c>
      <c r="F16" s="65">
        <v>166.5</v>
      </c>
      <c r="G16" s="65">
        <v>166.5</v>
      </c>
      <c r="H16" s="65">
        <v>166.5</v>
      </c>
      <c r="I16" s="65">
        <v>166.5</v>
      </c>
      <c r="J16" s="65">
        <v>166.5</v>
      </c>
      <c r="K16" s="65">
        <v>166.5</v>
      </c>
      <c r="L16" s="65">
        <v>166.5</v>
      </c>
      <c r="M16" s="65">
        <v>166.5</v>
      </c>
      <c r="N16" s="65">
        <v>166.5</v>
      </c>
      <c r="O16" s="65">
        <v>166.5</v>
      </c>
      <c r="P16" s="39">
        <f>SUM(D16:O16)</f>
        <v>1998</v>
      </c>
    </row>
    <row r="17" spans="1:16" s="57" customFormat="1">
      <c r="A17" s="48"/>
      <c r="B17" s="63" t="s">
        <v>138</v>
      </c>
      <c r="C17" s="54"/>
      <c r="D17" s="79">
        <v>1000</v>
      </c>
      <c r="E17" s="79">
        <v>1000</v>
      </c>
      <c r="F17" s="79">
        <v>750</v>
      </c>
      <c r="G17" s="79">
        <v>750</v>
      </c>
      <c r="H17" s="79">
        <v>1250</v>
      </c>
      <c r="I17" s="79">
        <v>2000</v>
      </c>
      <c r="J17" s="79">
        <v>1000</v>
      </c>
      <c r="K17" s="79">
        <v>500</v>
      </c>
      <c r="L17" s="79">
        <v>750</v>
      </c>
      <c r="M17" s="79">
        <v>500</v>
      </c>
      <c r="N17" s="60"/>
      <c r="O17" s="60"/>
      <c r="P17" s="39">
        <f>SUM(D17:O17)</f>
        <v>9500</v>
      </c>
    </row>
    <row r="18" spans="1:16" s="57" customFormat="1">
      <c r="A18" s="48"/>
      <c r="B18" s="63" t="s">
        <v>139</v>
      </c>
      <c r="C18" s="54"/>
      <c r="D18" s="73"/>
      <c r="E18" s="73"/>
      <c r="F18" s="73"/>
      <c r="G18" s="73"/>
      <c r="H18" s="73"/>
      <c r="I18" s="73"/>
      <c r="J18" s="73"/>
      <c r="K18" s="73"/>
      <c r="L18" s="73">
        <v>250</v>
      </c>
      <c r="M18" s="73"/>
      <c r="N18" s="73"/>
      <c r="O18" s="73"/>
      <c r="P18" s="39"/>
    </row>
    <row r="19" spans="1:16" s="57" customFormat="1">
      <c r="A19" s="48"/>
      <c r="B19" s="63" t="s">
        <v>140</v>
      </c>
      <c r="C19" s="54"/>
      <c r="D19" s="73"/>
      <c r="E19" s="73"/>
      <c r="F19" s="73"/>
      <c r="G19" s="73"/>
      <c r="H19" s="73"/>
      <c r="I19" s="73"/>
      <c r="J19" s="73"/>
      <c r="K19" s="73">
        <v>500</v>
      </c>
      <c r="L19" s="73">
        <v>500</v>
      </c>
      <c r="M19" s="73">
        <v>500</v>
      </c>
      <c r="N19" s="73"/>
      <c r="O19" s="73"/>
      <c r="P19" s="39"/>
    </row>
    <row r="20" spans="1:16" s="57" customFormat="1">
      <c r="A20" s="48"/>
      <c r="B20" s="63" t="s">
        <v>141</v>
      </c>
      <c r="C20" s="54"/>
      <c r="D20" s="73"/>
      <c r="E20" s="73"/>
      <c r="F20" s="73"/>
      <c r="G20" s="73"/>
      <c r="H20" s="73"/>
      <c r="I20" s="73"/>
      <c r="J20" s="73">
        <v>250</v>
      </c>
      <c r="K20" s="73"/>
      <c r="L20" s="73"/>
      <c r="M20" s="73"/>
      <c r="N20" s="73"/>
      <c r="O20" s="73"/>
      <c r="P20" s="39"/>
    </row>
    <row r="21" spans="1:16" s="57" customFormat="1">
      <c r="A21" s="74" t="s">
        <v>11</v>
      </c>
      <c r="B21" s="75" t="s">
        <v>137</v>
      </c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>
        <f>SUM(D21:O21)</f>
        <v>0</v>
      </c>
    </row>
    <row r="22" spans="1:16" s="57" customFormat="1">
      <c r="A22" s="40"/>
      <c r="B22" s="54"/>
      <c r="C22" s="54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39">
        <f>SUM(P16:P21)</f>
        <v>11498</v>
      </c>
    </row>
    <row r="23" spans="1:16" s="57" customFormat="1">
      <c r="A23" s="69"/>
      <c r="B23" s="50"/>
      <c r="C23" s="50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57" customFormat="1">
      <c r="A24" s="69"/>
      <c r="B24" s="70" t="s">
        <v>129</v>
      </c>
      <c r="C24" s="70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80">
        <f>P10-C7-P22</f>
        <v>-13203.07</v>
      </c>
    </row>
    <row r="25" spans="1:16" s="57" customFormat="1">
      <c r="P25" s="71"/>
    </row>
    <row r="26" spans="1:16" s="57" customFormat="1"/>
    <row r="27" spans="1:16" s="57" customFormat="1">
      <c r="A27" s="72"/>
      <c r="B27" s="66" t="s">
        <v>130</v>
      </c>
      <c r="C27" s="66"/>
      <c r="D27" s="66"/>
      <c r="E27" s="66"/>
      <c r="F27" s="66"/>
      <c r="G27" s="47"/>
      <c r="H27" s="47"/>
      <c r="I27" s="47"/>
      <c r="J27" s="47"/>
      <c r="K27" s="47"/>
      <c r="L27" s="85" t="s">
        <v>131</v>
      </c>
      <c r="M27" s="85"/>
      <c r="N27" s="85"/>
      <c r="O27" s="47"/>
      <c r="P27" s="47"/>
    </row>
    <row r="28" spans="1:16" s="57" customFormat="1">
      <c r="A28" s="72"/>
      <c r="B28" s="72"/>
      <c r="C28" s="72"/>
    </row>
    <row r="29" spans="1:16" s="57" customFormat="1">
      <c r="A29" s="72"/>
    </row>
    <row r="30" spans="1:16" s="57" customFormat="1">
      <c r="A30" s="72"/>
      <c r="H30" s="83"/>
      <c r="I30" s="83"/>
    </row>
    <row r="31" spans="1:16" s="57" customFormat="1">
      <c r="A31" s="72"/>
      <c r="I31" s="83"/>
      <c r="J31" s="83"/>
    </row>
    <row r="32" spans="1:16" s="57" customFormat="1">
      <c r="A32" s="72"/>
    </row>
    <row r="33" spans="1:10" s="57" customFormat="1">
      <c r="A33" s="72"/>
    </row>
    <row r="34" spans="1:10" s="57" customFormat="1">
      <c r="A34" s="72"/>
    </row>
    <row r="35" spans="1:10" s="57" customFormat="1">
      <c r="A35" s="72"/>
    </row>
    <row r="36" spans="1:10" s="57" customFormat="1"/>
    <row r="37" spans="1:10">
      <c r="G37"/>
      <c r="H37"/>
      <c r="I37"/>
      <c r="J37"/>
    </row>
    <row r="38" spans="1:10">
      <c r="G38"/>
      <c r="H38"/>
      <c r="I38"/>
      <c r="J38"/>
    </row>
    <row r="39" spans="1:10">
      <c r="G39"/>
      <c r="H39"/>
      <c r="I39"/>
      <c r="J39"/>
    </row>
    <row r="40" spans="1:10">
      <c r="G40"/>
      <c r="H40"/>
      <c r="I40"/>
      <c r="J40"/>
    </row>
    <row r="41" spans="1:10">
      <c r="G41"/>
      <c r="H41"/>
      <c r="I41"/>
      <c r="J41"/>
    </row>
    <row r="42" spans="1:10">
      <c r="G42"/>
      <c r="H42"/>
      <c r="I42"/>
      <c r="J42"/>
    </row>
    <row r="43" spans="1:10">
      <c r="G43"/>
      <c r="H43"/>
      <c r="I43"/>
      <c r="J43"/>
    </row>
    <row r="44" spans="1:10">
      <c r="G44"/>
      <c r="H44"/>
      <c r="I44"/>
      <c r="J44"/>
    </row>
    <row r="45" spans="1:10">
      <c r="G45"/>
      <c r="H45"/>
      <c r="I45"/>
      <c r="J45"/>
    </row>
    <row r="46" spans="1:10">
      <c r="G46"/>
      <c r="H46"/>
      <c r="I46"/>
      <c r="J46"/>
    </row>
    <row r="47" spans="1:10">
      <c r="G47"/>
      <c r="H47"/>
      <c r="I47"/>
      <c r="J47"/>
    </row>
    <row r="48" spans="1:10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2:10">
      <c r="G65"/>
      <c r="H65"/>
      <c r="I65"/>
      <c r="J65"/>
    </row>
    <row r="66" spans="2:10">
      <c r="G66"/>
      <c r="H66"/>
      <c r="I66"/>
      <c r="J66"/>
    </row>
    <row r="67" spans="2:10">
      <c r="G67"/>
      <c r="H67"/>
      <c r="I67"/>
      <c r="J67"/>
    </row>
    <row r="68" spans="2:10">
      <c r="G68"/>
      <c r="H68"/>
      <c r="I68"/>
      <c r="J68"/>
    </row>
    <row r="69" spans="2:10">
      <c r="G69"/>
      <c r="H69"/>
      <c r="I69"/>
      <c r="J69"/>
    </row>
    <row r="70" spans="2:10">
      <c r="G70"/>
      <c r="H70"/>
      <c r="I70"/>
      <c r="J70"/>
    </row>
    <row r="71" spans="2:10">
      <c r="G71"/>
      <c r="H71"/>
      <c r="I71"/>
      <c r="J71"/>
    </row>
    <row r="72" spans="2:10">
      <c r="G72"/>
      <c r="H72"/>
      <c r="I72"/>
      <c r="J72"/>
    </row>
    <row r="73" spans="2:10">
      <c r="G73"/>
      <c r="H73"/>
      <c r="I73"/>
      <c r="J73"/>
    </row>
    <row r="74" spans="2:10">
      <c r="G74"/>
      <c r="H74"/>
      <c r="I74"/>
      <c r="J74"/>
    </row>
    <row r="75" spans="2:10">
      <c r="G75"/>
      <c r="H75"/>
      <c r="I75"/>
      <c r="J75"/>
    </row>
    <row r="76" spans="2:10">
      <c r="B76" s="52"/>
      <c r="C76" s="52"/>
      <c r="D76" s="52"/>
      <c r="G76"/>
      <c r="H76"/>
      <c r="I76"/>
      <c r="J76"/>
    </row>
    <row r="77" spans="2:10">
      <c r="B77" s="52"/>
      <c r="C77" s="52"/>
      <c r="D77" s="52"/>
      <c r="G77"/>
      <c r="H77"/>
      <c r="I77"/>
      <c r="J77"/>
    </row>
    <row r="78" spans="2:10">
      <c r="B78" s="52"/>
      <c r="C78" s="52"/>
      <c r="D78" s="52"/>
      <c r="G78"/>
      <c r="H78"/>
      <c r="I78"/>
      <c r="J78"/>
    </row>
    <row r="79" spans="2:10">
      <c r="G79"/>
      <c r="H79"/>
      <c r="I79"/>
      <c r="J79"/>
    </row>
    <row r="80" spans="2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  <row r="181" spans="7:10">
      <c r="G181"/>
      <c r="H181"/>
      <c r="I181"/>
      <c r="J181"/>
    </row>
    <row r="182" spans="7:10">
      <c r="G182"/>
      <c r="H182"/>
      <c r="I182"/>
      <c r="J182"/>
    </row>
    <row r="183" spans="7:10">
      <c r="G183"/>
      <c r="H183"/>
      <c r="I183"/>
      <c r="J183"/>
    </row>
    <row r="184" spans="7:10">
      <c r="G184"/>
      <c r="H184"/>
      <c r="I184"/>
      <c r="J184"/>
    </row>
    <row r="185" spans="7:10">
      <c r="G185"/>
      <c r="H185"/>
      <c r="I185"/>
      <c r="J185"/>
    </row>
    <row r="186" spans="7:10">
      <c r="G186"/>
      <c r="H186"/>
      <c r="I186"/>
      <c r="J186"/>
    </row>
    <row r="187" spans="7:10">
      <c r="G187"/>
      <c r="H187"/>
      <c r="I187"/>
      <c r="J187"/>
    </row>
    <row r="188" spans="7:10">
      <c r="G188"/>
      <c r="H188"/>
      <c r="I188"/>
      <c r="J188"/>
    </row>
    <row r="189" spans="7:10">
      <c r="G189"/>
      <c r="H189"/>
      <c r="I189"/>
      <c r="J189"/>
    </row>
    <row r="190" spans="7:10">
      <c r="G190"/>
      <c r="H190"/>
      <c r="I190"/>
      <c r="J190"/>
    </row>
    <row r="191" spans="7:10">
      <c r="G191"/>
      <c r="H191"/>
      <c r="I191"/>
      <c r="J191"/>
    </row>
    <row r="192" spans="7:10">
      <c r="G192"/>
      <c r="H192"/>
      <c r="I192"/>
      <c r="J192"/>
    </row>
    <row r="193" spans="7:10">
      <c r="G193"/>
      <c r="H193"/>
      <c r="I193"/>
      <c r="J193"/>
    </row>
    <row r="194" spans="7:10">
      <c r="G194"/>
      <c r="H194"/>
      <c r="I194"/>
      <c r="J194"/>
    </row>
    <row r="195" spans="7:10">
      <c r="G195"/>
      <c r="H195"/>
      <c r="I195"/>
      <c r="J195"/>
    </row>
    <row r="196" spans="7:10">
      <c r="G196"/>
      <c r="H196"/>
      <c r="I196"/>
      <c r="J196"/>
    </row>
    <row r="197" spans="7:10">
      <c r="G197"/>
      <c r="H197"/>
      <c r="I197"/>
      <c r="J197"/>
    </row>
    <row r="198" spans="7:10">
      <c r="G198"/>
      <c r="H198"/>
      <c r="I198"/>
      <c r="J198"/>
    </row>
    <row r="199" spans="7:10">
      <c r="G199"/>
      <c r="H199"/>
      <c r="I199"/>
      <c r="J199"/>
    </row>
    <row r="200" spans="7:10">
      <c r="G200"/>
      <c r="H200"/>
      <c r="I200"/>
      <c r="J200"/>
    </row>
    <row r="201" spans="7:10">
      <c r="G201"/>
      <c r="H201"/>
      <c r="I201"/>
      <c r="J201"/>
    </row>
    <row r="202" spans="7:10">
      <c r="G202"/>
      <c r="H202"/>
      <c r="I202"/>
      <c r="J202"/>
    </row>
    <row r="203" spans="7:10">
      <c r="G203"/>
      <c r="H203"/>
      <c r="I203"/>
      <c r="J203"/>
    </row>
    <row r="204" spans="7:10">
      <c r="G204"/>
      <c r="H204"/>
      <c r="I204"/>
      <c r="J204"/>
    </row>
    <row r="205" spans="7:10">
      <c r="G205"/>
      <c r="H205"/>
      <c r="I205"/>
      <c r="J205"/>
    </row>
  </sheetData>
  <mergeCells count="6">
    <mergeCell ref="H30:I30"/>
    <mergeCell ref="I31:J31"/>
    <mergeCell ref="A1:P1"/>
    <mergeCell ref="A3:P3"/>
    <mergeCell ref="A4:P4"/>
    <mergeCell ref="L27:N27"/>
  </mergeCells>
  <phoneticPr fontId="0" type="noConversion"/>
  <pageMargins left="0.75" right="0.75" top="1" bottom="1" header="0.5" footer="0.5"/>
  <pageSetup paperSize="9" orientation="landscape" verticalDpi="200" r:id="rId1"/>
  <headerFooter alignWithMargins="0"/>
  <ignoredErrors>
    <ignoredError sqref="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124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41" t="s">
        <v>22</v>
      </c>
      <c r="C145" s="42">
        <v>164630</v>
      </c>
    </row>
    <row r="146" spans="1:3">
      <c r="A146" s="6"/>
      <c r="B146" s="45" t="s">
        <v>23</v>
      </c>
      <c r="C146" s="46">
        <v>40033</v>
      </c>
    </row>
    <row r="147" spans="1:3">
      <c r="A147" s="6"/>
      <c r="B147" s="45" t="s">
        <v>50</v>
      </c>
      <c r="C147" s="46">
        <v>4602</v>
      </c>
    </row>
    <row r="148" spans="1:3">
      <c r="A148" s="6"/>
      <c r="B148" s="45" t="s">
        <v>49</v>
      </c>
      <c r="C148" s="46">
        <v>2286</v>
      </c>
    </row>
    <row r="149" spans="1:3">
      <c r="A149" s="6"/>
      <c r="B149" s="45" t="s">
        <v>24</v>
      </c>
      <c r="C149" s="46">
        <v>0</v>
      </c>
    </row>
    <row r="150" spans="1:3">
      <c r="A150" s="6"/>
      <c r="B150" s="45" t="s">
        <v>105</v>
      </c>
      <c r="C150" s="46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4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4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2012-01-25T00:46:50Z</cp:lastPrinted>
  <dcterms:created xsi:type="dcterms:W3CDTF">1996-10-08T23:32:33Z</dcterms:created>
  <dcterms:modified xsi:type="dcterms:W3CDTF">2012-04-16T05:29:21Z</dcterms:modified>
</cp:coreProperties>
</file>