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8" sheetId="8" r:id="rId4"/>
    <sheet name="Лист2" sheetId="2" state="hidden" r:id="rId5"/>
  </sheets>
  <calcPr calcId="124519"/>
</workbook>
</file>

<file path=xl/calcChain.xml><?xml version="1.0" encoding="utf-8"?>
<calcChain xmlns="http://schemas.openxmlformats.org/spreadsheetml/2006/main">
  <c r="O20" i="8"/>
  <c r="P20" s="1"/>
  <c r="P16"/>
  <c r="P17"/>
  <c r="P18"/>
  <c r="P19"/>
  <c r="P15"/>
  <c r="P8"/>
  <c r="P9"/>
  <c r="E10"/>
  <c r="F10"/>
  <c r="G10"/>
  <c r="H10"/>
  <c r="I10"/>
  <c r="J10"/>
  <c r="K10"/>
  <c r="L10"/>
  <c r="M10"/>
  <c r="N10"/>
  <c r="O10"/>
  <c r="D10"/>
  <c r="C171" i="2"/>
  <c r="C158"/>
  <c r="C174"/>
  <c r="C139"/>
  <c r="C173"/>
  <c r="C175"/>
  <c r="C4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D23"/>
  <c r="D22"/>
  <c r="E22"/>
  <c r="F22"/>
  <c r="G22"/>
  <c r="H22"/>
  <c r="O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D30"/>
  <c r="E30"/>
  <c r="F30"/>
  <c r="G30"/>
  <c r="H30"/>
  <c r="I30"/>
  <c r="J30"/>
  <c r="K30"/>
  <c r="L30"/>
  <c r="M30"/>
  <c r="N30"/>
  <c r="O29"/>
  <c r="G30" i="6"/>
  <c r="G31"/>
  <c r="G32"/>
  <c r="C22"/>
  <c r="D22"/>
  <c r="G22"/>
  <c r="G24"/>
  <c r="E22"/>
  <c r="F22"/>
  <c r="G23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E43"/>
  <c r="F43"/>
  <c r="G43"/>
  <c r="G44"/>
  <c r="G45"/>
  <c r="G46"/>
  <c r="G47"/>
  <c r="G48"/>
  <c r="G49"/>
  <c r="G51"/>
  <c r="G52"/>
  <c r="G53"/>
  <c r="C54"/>
  <c r="D54"/>
  <c r="E54"/>
  <c r="F54"/>
  <c r="G54"/>
  <c r="G55"/>
  <c r="C56"/>
  <c r="D56"/>
  <c r="E56"/>
  <c r="F56"/>
  <c r="G56"/>
  <c r="G8"/>
  <c r="C50" i="2"/>
  <c r="C52"/>
  <c r="C55"/>
  <c r="C56" s="1"/>
  <c r="E23" i="5"/>
  <c r="D27"/>
  <c r="C27"/>
  <c r="E27"/>
  <c r="F23"/>
  <c r="D28"/>
  <c r="G23"/>
  <c r="F27"/>
  <c r="E28"/>
  <c r="G27"/>
  <c r="H23"/>
  <c r="F28"/>
  <c r="G28"/>
  <c r="H27"/>
  <c r="H28"/>
  <c r="I23"/>
  <c r="I27"/>
  <c r="I28"/>
  <c r="J23"/>
  <c r="J27"/>
  <c r="J28"/>
  <c r="K23"/>
  <c r="K27"/>
  <c r="K28"/>
  <c r="L23"/>
  <c r="L27"/>
  <c r="L28"/>
  <c r="M23"/>
  <c r="N23"/>
  <c r="N27"/>
  <c r="O27"/>
  <c r="M27"/>
  <c r="M28"/>
  <c r="N28"/>
  <c r="P21" i="8" l="1"/>
  <c r="P23" s="1"/>
  <c r="P10"/>
</calcChain>
</file>

<file path=xl/sharedStrings.xml><?xml version="1.0" encoding="utf-8"?>
<sst xmlns="http://schemas.openxmlformats.org/spreadsheetml/2006/main" count="378" uniqueCount="143">
  <si>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</si>
  <si>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</si>
  <si>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</si>
  <si>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</si>
  <si>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</si>
  <si>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</si>
  <si>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</si>
  <si>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</si>
  <si>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</si>
  <si>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</si>
  <si>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</si>
  <si>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</si>
  <si>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</si>
  <si>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</si>
  <si>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</si>
  <si>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</si>
  <si>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</si>
  <si>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</si>
  <si>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</si>
  <si>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</si>
  <si>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</si>
  <si>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</si>
  <si>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</si>
  <si>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</si>
  <si>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</si>
  <si>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</si>
  <si>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</si>
  <si>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</si>
  <si>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</si>
  <si>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</si>
  <si>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</si>
  <si>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</si>
  <si>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</si>
  <si>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</si>
  <si>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</si>
  <si>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</si>
  <si>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</si>
  <si>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</si>
  <si>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</si>
  <si>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</si>
  <si>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</si>
  <si>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</si>
  <si>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</si>
  <si>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</si>
  <si>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</si>
  <si>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</si>
  <si>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</si>
  <si>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</si>
  <si>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</si>
  <si>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</si>
  <si>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</si>
  <si>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</si>
  <si>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</si>
  <si>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</si>
  <si>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</si>
  <si>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</si>
  <si>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</si>
  <si>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</si>
  <si>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</si>
  <si>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</si>
  <si>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</si>
  <si>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</si>
  <si>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</si>
  <si>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</si>
  <si>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</si>
  <si>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</si>
  <si>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</si>
  <si>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</si>
  <si>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</si>
  <si>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</si>
  <si>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</si>
  <si>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</si>
  <si>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</si>
  <si>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</si>
  <si>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</si>
  <si>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</si>
  <si>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</si>
  <si>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</si>
  <si>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</si>
  <si>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</si>
  <si>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</si>
  <si>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</si>
  <si>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</si>
  <si>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</si>
  <si>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</si>
  <si>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</si>
  <si>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</si>
  <si>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</si>
  <si>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</si>
  <si>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</si>
  <si>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</si>
  <si>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</si>
  <si>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</si>
  <si>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</si>
  <si>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</si>
  <si>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</si>
  <si>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</si>
  <si>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</si>
  <si>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</si>
  <si>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</si>
  <si>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</si>
  <si>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</si>
  <si>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</si>
  <si>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</si>
  <si>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</si>
  <si>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</si>
  <si>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</si>
  <si>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</si>
  <si>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</si>
  <si>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</si>
  <si>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</si>
  <si>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</si>
  <si>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</si>
  <si>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</si>
  <si>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</si>
  <si>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</si>
  <si>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</si>
  <si>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</si>
  <si>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</si>
  <si>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</si>
  <si>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</si>
  <si>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</si>
  <si>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</si>
  <si>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</si>
  <si>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</si>
  <si>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 xml:space="preserve">  о затратах по предоставлению коммунальных услуг и эксплуатации жилого дома </t>
  </si>
  <si>
    <t>1.2</t>
  </si>
  <si>
    <t xml:space="preserve"> оплачено (собственниками):</t>
  </si>
  <si>
    <t>2</t>
  </si>
  <si>
    <t>итого</t>
  </si>
  <si>
    <t>Директор ООО "Сервис - Лайн"</t>
  </si>
  <si>
    <t>Логашева Т.В.</t>
  </si>
  <si>
    <t>ИТОГО(долг/переплата)</t>
  </si>
  <si>
    <t>Текущий ремонт (подряды)</t>
  </si>
  <si>
    <t>Долг/ переплата</t>
  </si>
  <si>
    <t>приборы учета</t>
  </si>
  <si>
    <t>Дератизация</t>
  </si>
  <si>
    <t>№ 102 ул. Бограда за период  01.01.2011 года-площадь по л.с.- 849,7 кв.м.</t>
  </si>
  <si>
    <t>доход</t>
  </si>
  <si>
    <t>аварийная служба</t>
  </si>
  <si>
    <t>Содержание общ. имущ.</t>
  </si>
  <si>
    <t>Тех.обслуживание общ. имущ.</t>
  </si>
  <si>
    <t>Представитель собственников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</si>
</sst>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/>
    <xf numFmtId="1" fontId="3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1" xfId="0" applyFont="1" applyFill="1" applyBorder="1" applyAlignment="1"/>
    <xf numFmtId="0" fontId="13" fillId="3" borderId="0" xfId="0" applyFont="1" applyFill="1"/>
    <xf numFmtId="0" fontId="13" fillId="3" borderId="1" xfId="0" applyFont="1" applyFill="1" applyBorder="1" applyAlignment="1"/>
    <xf numFmtId="0" fontId="17" fillId="3" borderId="1" xfId="0" applyFont="1" applyFill="1" applyBorder="1" applyAlignment="1"/>
    <xf numFmtId="0" fontId="0" fillId="3" borderId="0" xfId="0" applyFill="1"/>
    <xf numFmtId="1" fontId="17" fillId="3" borderId="1" xfId="0" applyNumberFormat="1" applyFont="1" applyFill="1" applyBorder="1"/>
    <xf numFmtId="1" fontId="7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/>
    <xf numFmtId="49" fontId="13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17" fillId="4" borderId="1" xfId="0" applyFont="1" applyFill="1" applyBorder="1"/>
    <xf numFmtId="0" fontId="0" fillId="0" borderId="0" xfId="0" applyFill="1"/>
    <xf numFmtId="1" fontId="17" fillId="3" borderId="1" xfId="0" applyNumberFormat="1" applyFont="1" applyFill="1" applyBorder="1" applyAlignment="1"/>
    <xf numFmtId="1" fontId="17" fillId="0" borderId="1" xfId="0" applyNumberFormat="1" applyFont="1" applyFill="1" applyBorder="1" applyAlignment="1"/>
    <xf numFmtId="0" fontId="17" fillId="3" borderId="1" xfId="0" applyFont="1" applyFill="1" applyBorder="1" applyAlignment="1">
      <alignment horizontal="left"/>
    </xf>
    <xf numFmtId="1" fontId="17" fillId="0" borderId="1" xfId="0" applyNumberFormat="1" applyFont="1" applyFill="1" applyBorder="1"/>
    <xf numFmtId="1" fontId="17" fillId="3" borderId="1" xfId="0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" fontId="0" fillId="0" borderId="0" xfId="0" applyNumberFormat="1"/>
    <xf numFmtId="0" fontId="3" fillId="0" borderId="1" xfId="0" applyFont="1" applyFill="1" applyBorder="1"/>
    <xf numFmtId="0" fontId="0" fillId="0" borderId="1" xfId="0" applyFill="1" applyBorder="1"/>
    <xf numFmtId="49" fontId="13" fillId="3" borderId="3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left"/>
    </xf>
    <xf numFmtId="1" fontId="17" fillId="3" borderId="3" xfId="0" applyNumberFormat="1" applyFont="1" applyFill="1" applyBorder="1"/>
    <xf numFmtId="1" fontId="3" fillId="3" borderId="3" xfId="0" applyNumberFormat="1" applyFont="1" applyFill="1" applyBorder="1"/>
    <xf numFmtId="49" fontId="13" fillId="3" borderId="4" xfId="0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left"/>
    </xf>
    <xf numFmtId="1" fontId="17" fillId="3" borderId="4" xfId="0" applyNumberFormat="1" applyFont="1" applyFill="1" applyBorder="1"/>
    <xf numFmtId="1" fontId="17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/>
    <xf numFmtId="0" fontId="17" fillId="5" borderId="1" xfId="0" applyFont="1" applyFill="1" applyBorder="1"/>
    <xf numFmtId="1" fontId="1" fillId="3" borderId="6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Fill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96" t="s">
        <v>92</v>
      </c>
      <c r="C1" s="96"/>
      <c r="D1" s="96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96" t="s">
        <v>92</v>
      </c>
      <c r="C38" s="96"/>
      <c r="D38" s="96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97" t="s">
        <v>0</v>
      </c>
      <c r="B1" s="97"/>
      <c r="C1" s="97"/>
      <c r="D1" s="97"/>
      <c r="E1" s="97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4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4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4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4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4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4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4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4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4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4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4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4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4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4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4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4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4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4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4"/>
    </row>
    <row r="27" spans="1:7">
      <c r="A27" s="2"/>
      <c r="B27" s="3"/>
      <c r="C27" s="10"/>
      <c r="D27" s="10"/>
      <c r="E27" s="10"/>
      <c r="F27" s="10"/>
      <c r="G27" s="44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4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4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4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4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4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4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4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4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4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4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4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4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4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4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4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4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4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4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4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4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4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4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4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4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4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4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4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4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4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97" t="s">
        <v>0</v>
      </c>
      <c r="B1" s="97"/>
      <c r="C1" s="97"/>
      <c r="D1" s="97"/>
      <c r="E1" s="97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04"/>
  <sheetViews>
    <sheetView tabSelected="1" workbookViewId="0">
      <selection activeCell="P24" sqref="P24"/>
    </sheetView>
  </sheetViews>
  <sheetFormatPr defaultRowHeight="12.75"/>
  <cols>
    <col min="1" max="1" width="4.5703125" customWidth="1"/>
    <col min="2" max="2" width="30" customWidth="1"/>
    <col min="3" max="3" width="8" customWidth="1"/>
    <col min="4" max="4" width="7.7109375" customWidth="1"/>
    <col min="5" max="5" width="7" customWidth="1"/>
    <col min="6" max="6" width="6.7109375" customWidth="1"/>
    <col min="7" max="7" width="6.140625" style="61" customWidth="1"/>
    <col min="8" max="8" width="6.42578125" style="61" customWidth="1"/>
    <col min="9" max="9" width="6.140625" style="61" customWidth="1"/>
    <col min="10" max="10" width="6.42578125" style="61" customWidth="1"/>
    <col min="11" max="11" width="6.28515625" customWidth="1"/>
    <col min="12" max="12" width="6.85546875" customWidth="1"/>
    <col min="13" max="13" width="7.7109375" customWidth="1"/>
    <col min="14" max="14" width="6.42578125" customWidth="1"/>
    <col min="15" max="15" width="6.28515625" customWidth="1"/>
    <col min="16" max="16" width="7.7109375" customWidth="1"/>
  </cols>
  <sheetData>
    <row r="1" spans="1:16" ht="18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>
      <c r="A2" s="48"/>
      <c r="B2" s="48"/>
      <c r="C2" s="48"/>
      <c r="D2" s="48"/>
      <c r="E2" s="48"/>
      <c r="F2" s="48"/>
      <c r="G2" s="58"/>
      <c r="H2" s="58"/>
      <c r="I2" s="58"/>
      <c r="J2" s="58"/>
      <c r="K2" s="48"/>
      <c r="L2" s="48"/>
      <c r="M2" s="48"/>
      <c r="N2" s="48"/>
      <c r="O2" s="48"/>
      <c r="P2" s="48"/>
    </row>
    <row r="3" spans="1:16">
      <c r="A3" s="99" t="s">
        <v>125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>
      <c r="A4" s="99" t="s">
        <v>137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>
      <c r="A5" s="48"/>
      <c r="B5" s="48"/>
      <c r="C5" s="48"/>
      <c r="D5" s="48"/>
      <c r="E5" s="48"/>
      <c r="F5" s="48"/>
      <c r="G5" s="58"/>
      <c r="H5" s="58"/>
      <c r="I5" s="58"/>
      <c r="J5" s="58"/>
      <c r="K5" s="48"/>
      <c r="L5" s="48"/>
      <c r="M5" s="48"/>
      <c r="N5" s="48"/>
      <c r="O5" s="48"/>
      <c r="P5" s="48"/>
    </row>
    <row r="6" spans="1:16">
      <c r="A6" s="49"/>
      <c r="B6" s="49" t="s">
        <v>5</v>
      </c>
      <c r="C6" s="78" t="s">
        <v>138</v>
      </c>
      <c r="D6" s="50" t="s">
        <v>108</v>
      </c>
      <c r="E6" s="50" t="s">
        <v>31</v>
      </c>
      <c r="F6" s="50" t="s">
        <v>32</v>
      </c>
      <c r="G6" s="59" t="s">
        <v>33</v>
      </c>
      <c r="H6" s="59" t="s">
        <v>34</v>
      </c>
      <c r="I6" s="59" t="s">
        <v>35</v>
      </c>
      <c r="J6" s="59" t="s">
        <v>36</v>
      </c>
      <c r="K6" s="50" t="s">
        <v>37</v>
      </c>
      <c r="L6" s="50" t="s">
        <v>26</v>
      </c>
      <c r="M6" s="50" t="s">
        <v>27</v>
      </c>
      <c r="N6" s="50" t="s">
        <v>28</v>
      </c>
      <c r="O6" s="50" t="s">
        <v>107</v>
      </c>
      <c r="P6" s="49" t="s">
        <v>25</v>
      </c>
    </row>
    <row r="7" spans="1:16">
      <c r="A7" s="49" t="s">
        <v>1</v>
      </c>
      <c r="B7" s="51" t="s">
        <v>59</v>
      </c>
      <c r="C7" s="51"/>
      <c r="D7" s="50"/>
      <c r="E7" s="50"/>
      <c r="F7" s="50"/>
      <c r="G7" s="59"/>
      <c r="H7" s="60"/>
      <c r="I7" s="60"/>
      <c r="J7" s="60"/>
      <c r="K7" s="57"/>
      <c r="L7" s="57"/>
      <c r="M7" s="57"/>
      <c r="N7" s="57"/>
      <c r="O7" s="57"/>
      <c r="P7" s="39"/>
    </row>
    <row r="8" spans="1:16">
      <c r="A8" s="52" t="s">
        <v>43</v>
      </c>
      <c r="B8" s="55" t="s">
        <v>7</v>
      </c>
      <c r="C8" s="55">
        <v>2959</v>
      </c>
      <c r="D8" s="73">
        <v>5752.46</v>
      </c>
      <c r="E8" s="73">
        <v>5016.4799999999996</v>
      </c>
      <c r="F8" s="73">
        <v>6116.69</v>
      </c>
      <c r="G8" s="73">
        <v>6116.69</v>
      </c>
      <c r="H8" s="73">
        <v>6116.69</v>
      </c>
      <c r="I8" s="72">
        <v>6116.69</v>
      </c>
      <c r="J8" s="72">
        <v>-898.24</v>
      </c>
      <c r="K8" s="72">
        <v>1648.73</v>
      </c>
      <c r="L8" s="73">
        <v>5685.2</v>
      </c>
      <c r="M8" s="73">
        <v>5679.65</v>
      </c>
      <c r="N8" s="73">
        <v>2900.8</v>
      </c>
      <c r="O8" s="73">
        <v>5162.8500000000004</v>
      </c>
      <c r="P8" s="39">
        <f>SUM(D8:O8)</f>
        <v>55414.69</v>
      </c>
    </row>
    <row r="9" spans="1:16" s="61" customFormat="1" ht="13.5" thickBot="1">
      <c r="A9" s="87" t="s">
        <v>126</v>
      </c>
      <c r="B9" s="88" t="s">
        <v>127</v>
      </c>
      <c r="C9" s="88"/>
      <c r="D9" s="89">
        <v>2524.83</v>
      </c>
      <c r="E9" s="89">
        <v>2432.44</v>
      </c>
      <c r="F9" s="89">
        <v>4287.8100000000004</v>
      </c>
      <c r="G9" s="89">
        <v>7758.26</v>
      </c>
      <c r="H9" s="89">
        <v>3136.17</v>
      </c>
      <c r="I9" s="90">
        <v>2610.1799999999998</v>
      </c>
      <c r="J9" s="90">
        <v>3688.6</v>
      </c>
      <c r="K9" s="90">
        <v>16537.490000000002</v>
      </c>
      <c r="L9" s="90">
        <v>2414.59</v>
      </c>
      <c r="M9" s="90">
        <v>3297.83</v>
      </c>
      <c r="N9" s="90">
        <v>10971.88</v>
      </c>
      <c r="O9" s="90">
        <v>4147.3900000000003</v>
      </c>
      <c r="P9" s="91">
        <f>SUM(D9:O9)</f>
        <v>63807.469999999994</v>
      </c>
    </row>
    <row r="10" spans="1:16" s="61" customFormat="1">
      <c r="A10" s="83"/>
      <c r="B10" s="84" t="s">
        <v>134</v>
      </c>
      <c r="C10" s="84"/>
      <c r="D10" s="85">
        <f>D8-D9</f>
        <v>3227.63</v>
      </c>
      <c r="E10" s="85">
        <f t="shared" ref="E10:O10" si="0">E8-E9</f>
        <v>2584.0399999999995</v>
      </c>
      <c r="F10" s="85">
        <f t="shared" si="0"/>
        <v>1828.8799999999992</v>
      </c>
      <c r="G10" s="85">
        <f t="shared" si="0"/>
        <v>-1641.5700000000006</v>
      </c>
      <c r="H10" s="85">
        <f t="shared" si="0"/>
        <v>2980.5199999999995</v>
      </c>
      <c r="I10" s="85">
        <f t="shared" si="0"/>
        <v>3506.5099999999998</v>
      </c>
      <c r="J10" s="85">
        <f t="shared" si="0"/>
        <v>-4586.84</v>
      </c>
      <c r="K10" s="85">
        <f t="shared" si="0"/>
        <v>-14888.760000000002</v>
      </c>
      <c r="L10" s="85">
        <f t="shared" si="0"/>
        <v>3270.6099999999997</v>
      </c>
      <c r="M10" s="85">
        <f t="shared" si="0"/>
        <v>2381.8199999999997</v>
      </c>
      <c r="N10" s="85">
        <f t="shared" si="0"/>
        <v>-8071.079999999999</v>
      </c>
      <c r="O10" s="85">
        <f t="shared" si="0"/>
        <v>1015.46</v>
      </c>
      <c r="P10" s="86">
        <f>SUM(D10:O10)</f>
        <v>-8392.7800000000025</v>
      </c>
    </row>
    <row r="11" spans="1:16" s="61" customFormat="1">
      <c r="A11" s="65"/>
      <c r="B11" s="74"/>
      <c r="C11" s="74"/>
      <c r="D11" s="62"/>
      <c r="E11" s="62"/>
      <c r="F11" s="62"/>
      <c r="G11" s="62"/>
      <c r="H11" s="62"/>
      <c r="I11" s="76"/>
      <c r="J11" s="76"/>
      <c r="K11" s="76"/>
      <c r="L11" s="76"/>
      <c r="M11" s="76"/>
      <c r="N11" s="76"/>
      <c r="O11" s="76"/>
      <c r="P11" s="64"/>
    </row>
    <row r="12" spans="1:16">
      <c r="A12" s="52"/>
      <c r="B12" s="79" t="s">
        <v>132</v>
      </c>
      <c r="C12" s="5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40"/>
    </row>
    <row r="13" spans="1:16">
      <c r="A13" s="52"/>
      <c r="B13" s="79"/>
      <c r="C13" s="5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40"/>
    </row>
    <row r="14" spans="1:16">
      <c r="A14" s="52" t="s">
        <v>128</v>
      </c>
      <c r="B14" s="79"/>
      <c r="C14" s="51"/>
      <c r="D14" s="73"/>
      <c r="E14" s="73"/>
      <c r="F14" s="73"/>
      <c r="G14" s="72"/>
      <c r="H14" s="72"/>
      <c r="I14" s="72"/>
      <c r="J14" s="72"/>
      <c r="K14" s="73"/>
      <c r="L14" s="73"/>
      <c r="M14" s="73"/>
      <c r="N14" s="73"/>
      <c r="O14" s="73"/>
      <c r="P14" s="40"/>
    </row>
    <row r="15" spans="1:16">
      <c r="A15" s="52"/>
      <c r="B15" s="94" t="s">
        <v>140</v>
      </c>
      <c r="C15" s="56">
        <v>0.9</v>
      </c>
      <c r="D15" s="76">
        <v>849.7</v>
      </c>
      <c r="E15" s="76">
        <v>849.7</v>
      </c>
      <c r="F15" s="76">
        <v>849.7</v>
      </c>
      <c r="G15" s="76">
        <v>849.7</v>
      </c>
      <c r="H15" s="76">
        <v>849.7</v>
      </c>
      <c r="I15" s="76">
        <v>849.7</v>
      </c>
      <c r="J15" s="76">
        <v>849.7</v>
      </c>
      <c r="K15" s="76">
        <v>849.7</v>
      </c>
      <c r="L15" s="76">
        <v>849.7</v>
      </c>
      <c r="M15" s="76">
        <v>849.7</v>
      </c>
      <c r="N15" s="76">
        <v>849.7</v>
      </c>
      <c r="O15" s="76">
        <v>849.7</v>
      </c>
      <c r="P15" s="40">
        <f t="shared" ref="P15:P20" si="1">SUM(D15:O15)</f>
        <v>10196.400000000001</v>
      </c>
    </row>
    <row r="16" spans="1:16">
      <c r="A16" s="52"/>
      <c r="B16" s="95" t="s">
        <v>141</v>
      </c>
      <c r="C16" s="56">
        <v>0.5</v>
      </c>
      <c r="D16" s="76">
        <v>424.85</v>
      </c>
      <c r="E16" s="76">
        <v>424.85</v>
      </c>
      <c r="F16" s="76">
        <v>424.85</v>
      </c>
      <c r="G16" s="76">
        <v>424.85</v>
      </c>
      <c r="H16" s="76">
        <v>424.85</v>
      </c>
      <c r="I16" s="76">
        <v>424.85</v>
      </c>
      <c r="J16" s="76">
        <v>424.85</v>
      </c>
      <c r="K16" s="76">
        <v>424.85</v>
      </c>
      <c r="L16" s="76">
        <v>424.85</v>
      </c>
      <c r="M16" s="76">
        <v>424.85</v>
      </c>
      <c r="N16" s="76">
        <v>424.85</v>
      </c>
      <c r="O16" s="76">
        <v>424.85</v>
      </c>
      <c r="P16" s="40">
        <f t="shared" si="1"/>
        <v>5098.2000000000007</v>
      </c>
    </row>
    <row r="17" spans="1:17">
      <c r="A17" s="49"/>
      <c r="B17" s="92" t="s">
        <v>139</v>
      </c>
      <c r="C17" s="56">
        <v>0.45</v>
      </c>
      <c r="D17" s="76">
        <v>382.36500000000001</v>
      </c>
      <c r="E17" s="76">
        <v>382.36500000000001</v>
      </c>
      <c r="F17" s="76">
        <v>382.36500000000001</v>
      </c>
      <c r="G17" s="76">
        <v>382.36500000000001</v>
      </c>
      <c r="H17" s="76">
        <v>382.36500000000001</v>
      </c>
      <c r="I17" s="76">
        <v>382.36500000000001</v>
      </c>
      <c r="J17" s="76">
        <v>382.36500000000001</v>
      </c>
      <c r="K17" s="76">
        <v>382.36500000000001</v>
      </c>
      <c r="L17" s="76">
        <v>382.36500000000001</v>
      </c>
      <c r="M17" s="76">
        <v>382.36500000000001</v>
      </c>
      <c r="N17" s="76">
        <v>382.36500000000001</v>
      </c>
      <c r="O17" s="76">
        <v>382.36500000000001</v>
      </c>
      <c r="P17" s="40">
        <f t="shared" si="1"/>
        <v>4588.3799999999992</v>
      </c>
    </row>
    <row r="18" spans="1:17">
      <c r="A18" s="49"/>
      <c r="B18" s="56" t="s">
        <v>135</v>
      </c>
      <c r="C18" s="56"/>
      <c r="D18" s="76">
        <v>800</v>
      </c>
      <c r="E18" s="76">
        <v>800</v>
      </c>
      <c r="F18" s="76">
        <v>800</v>
      </c>
      <c r="G18" s="76">
        <v>800</v>
      </c>
      <c r="H18" s="76">
        <v>800</v>
      </c>
      <c r="I18" s="76">
        <v>800</v>
      </c>
      <c r="J18" s="76">
        <v>800</v>
      </c>
      <c r="K18" s="76">
        <v>800</v>
      </c>
      <c r="L18" s="76">
        <v>800</v>
      </c>
      <c r="M18" s="76">
        <v>800</v>
      </c>
      <c r="N18" s="76">
        <v>800</v>
      </c>
      <c r="O18" s="76">
        <v>800</v>
      </c>
      <c r="P18" s="40">
        <f t="shared" si="1"/>
        <v>9600</v>
      </c>
      <c r="Q18" s="100"/>
    </row>
    <row r="19" spans="1:17" s="71" customFormat="1">
      <c r="A19" s="82"/>
      <c r="B19" s="82" t="s">
        <v>136</v>
      </c>
      <c r="C19" s="82"/>
      <c r="D19" s="76"/>
      <c r="E19" s="76"/>
      <c r="F19" s="76"/>
      <c r="G19" s="76">
        <v>146</v>
      </c>
      <c r="H19" s="76"/>
      <c r="I19" s="76"/>
      <c r="J19" s="76">
        <v>290</v>
      </c>
      <c r="K19" s="76">
        <v>100</v>
      </c>
      <c r="L19" s="93">
        <v>100</v>
      </c>
      <c r="M19" s="76"/>
      <c r="N19" s="76"/>
      <c r="O19" s="76"/>
      <c r="P19" s="40">
        <f t="shared" si="1"/>
        <v>636</v>
      </c>
      <c r="Q19" s="100"/>
    </row>
    <row r="20" spans="1:17">
      <c r="A20" s="69" t="s">
        <v>11</v>
      </c>
      <c r="B20" s="81" t="s">
        <v>133</v>
      </c>
      <c r="C20" s="70"/>
      <c r="D20" s="77">
        <v>14311.56</v>
      </c>
      <c r="E20" s="77">
        <v>0</v>
      </c>
      <c r="F20" s="77">
        <v>0</v>
      </c>
      <c r="G20" s="77">
        <v>0</v>
      </c>
      <c r="H20" s="77">
        <v>0</v>
      </c>
      <c r="I20" s="77">
        <v>2261</v>
      </c>
      <c r="J20" s="1">
        <v>16279</v>
      </c>
      <c r="K20" s="1">
        <v>20041</v>
      </c>
      <c r="L20" s="77">
        <v>0</v>
      </c>
      <c r="M20" s="77"/>
      <c r="N20" s="77">
        <v>2300.9</v>
      </c>
      <c r="O20" s="77">
        <f>327.7+1104.1</f>
        <v>1431.8</v>
      </c>
      <c r="P20" s="40">
        <f t="shared" si="1"/>
        <v>56625.26</v>
      </c>
      <c r="Q20" s="100"/>
    </row>
    <row r="21" spans="1:17">
      <c r="A21" s="42"/>
      <c r="B21" s="55"/>
      <c r="C21" s="55"/>
      <c r="D21" s="38"/>
      <c r="E21" s="38"/>
      <c r="F21" s="38"/>
      <c r="G21" s="63"/>
      <c r="H21" s="63"/>
      <c r="I21" s="63"/>
      <c r="J21" s="63"/>
      <c r="K21" s="38"/>
      <c r="L21" s="38"/>
      <c r="M21" s="38"/>
      <c r="N21" s="38"/>
      <c r="O21" s="38"/>
      <c r="P21" s="38">
        <f>SUM(P15:P20)</f>
        <v>86744.24</v>
      </c>
      <c r="Q21" s="100"/>
    </row>
    <row r="22" spans="1:17" s="61" customFormat="1">
      <c r="A22" s="66"/>
      <c r="B22" s="67"/>
      <c r="C22" s="67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100"/>
    </row>
    <row r="23" spans="1:17" s="61" customFormat="1">
      <c r="A23" s="66"/>
      <c r="B23" s="68" t="s">
        <v>129</v>
      </c>
      <c r="C23" s="68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>
        <f>C8+P8-P21</f>
        <v>-28370.550000000003</v>
      </c>
      <c r="Q23" s="100"/>
    </row>
    <row r="24" spans="1:17">
      <c r="P24" s="80"/>
    </row>
    <row r="26" spans="1:17">
      <c r="A26" s="53"/>
      <c r="B26" s="54" t="s">
        <v>130</v>
      </c>
      <c r="C26" s="54"/>
      <c r="D26" s="54"/>
      <c r="E26" s="54"/>
      <c r="F26" s="54"/>
      <c r="G26" s="58"/>
      <c r="H26" s="58"/>
      <c r="I26" s="58"/>
      <c r="J26" s="58"/>
      <c r="K26" s="48"/>
      <c r="L26" s="99" t="s">
        <v>131</v>
      </c>
      <c r="M26" s="99"/>
      <c r="N26" s="99"/>
      <c r="O26" s="48"/>
      <c r="P26" s="48"/>
    </row>
    <row r="27" spans="1:17">
      <c r="A27" s="53"/>
      <c r="B27" s="53" t="s">
        <v>142</v>
      </c>
      <c r="C27" s="53"/>
    </row>
    <row r="28" spans="1:17">
      <c r="A28" s="53"/>
      <c r="G28"/>
      <c r="H28"/>
      <c r="I28"/>
      <c r="J28"/>
    </row>
    <row r="29" spans="1:17">
      <c r="A29" s="53"/>
      <c r="G29"/>
      <c r="H29"/>
      <c r="I29"/>
      <c r="J29"/>
    </row>
    <row r="30" spans="1:17">
      <c r="A30" s="53"/>
      <c r="G30"/>
      <c r="H30"/>
      <c r="I30"/>
      <c r="J30"/>
    </row>
    <row r="31" spans="1:17">
      <c r="A31" s="53"/>
      <c r="G31"/>
      <c r="H31"/>
      <c r="I31"/>
      <c r="J31"/>
    </row>
    <row r="32" spans="1:17">
      <c r="A32" s="53"/>
      <c r="G32"/>
      <c r="H32"/>
      <c r="I32"/>
      <c r="J32"/>
    </row>
    <row r="33" spans="1:10">
      <c r="A33" s="53"/>
      <c r="G33"/>
      <c r="H33"/>
      <c r="I33"/>
      <c r="J33"/>
    </row>
    <row r="34" spans="1:10">
      <c r="A34" s="53"/>
      <c r="G34"/>
      <c r="H34"/>
      <c r="I34"/>
      <c r="J34"/>
    </row>
    <row r="35" spans="1:10">
      <c r="G35"/>
      <c r="H35"/>
      <c r="I35"/>
      <c r="J35"/>
    </row>
    <row r="36" spans="1:10">
      <c r="G36"/>
      <c r="H36"/>
      <c r="I36"/>
      <c r="J36"/>
    </row>
    <row r="37" spans="1:10">
      <c r="G37"/>
      <c r="H37"/>
      <c r="I37"/>
      <c r="J37"/>
    </row>
    <row r="38" spans="1:10">
      <c r="G38"/>
      <c r="H38"/>
      <c r="I38"/>
      <c r="J38"/>
    </row>
    <row r="39" spans="1:10">
      <c r="G39"/>
      <c r="H39"/>
      <c r="I39"/>
      <c r="J39"/>
    </row>
    <row r="40" spans="1:10">
      <c r="G40"/>
      <c r="H40"/>
      <c r="I40"/>
      <c r="J40"/>
    </row>
    <row r="41" spans="1:10">
      <c r="G41"/>
      <c r="H41"/>
      <c r="I41"/>
      <c r="J41"/>
    </row>
    <row r="42" spans="1:10">
      <c r="G42"/>
      <c r="H42"/>
      <c r="I42"/>
      <c r="J42"/>
    </row>
    <row r="43" spans="1:10">
      <c r="G43"/>
      <c r="H43"/>
      <c r="I43"/>
      <c r="J43"/>
    </row>
    <row r="44" spans="1:10">
      <c r="G44"/>
      <c r="H44"/>
      <c r="I44"/>
      <c r="J44"/>
    </row>
    <row r="45" spans="1:10">
      <c r="G45"/>
      <c r="H45"/>
      <c r="I45"/>
      <c r="J45"/>
    </row>
    <row r="46" spans="1:10">
      <c r="G46"/>
      <c r="H46"/>
      <c r="I46"/>
      <c r="J46"/>
    </row>
    <row r="47" spans="1:10">
      <c r="G47"/>
      <c r="H47"/>
      <c r="I47"/>
      <c r="J47"/>
    </row>
    <row r="48" spans="1:10">
      <c r="G48"/>
      <c r="H48"/>
      <c r="I48"/>
      <c r="J48"/>
    </row>
    <row r="49" spans="7:10">
      <c r="G49"/>
      <c r="H49"/>
      <c r="I49"/>
      <c r="J49"/>
    </row>
    <row r="50" spans="7:10">
      <c r="G50"/>
      <c r="H50"/>
      <c r="I50"/>
      <c r="J50"/>
    </row>
    <row r="51" spans="7:10">
      <c r="G51"/>
      <c r="H51"/>
      <c r="I51"/>
      <c r="J51"/>
    </row>
    <row r="52" spans="7:10">
      <c r="G52"/>
      <c r="H52"/>
      <c r="I52"/>
      <c r="J52"/>
    </row>
    <row r="53" spans="7:10">
      <c r="G53"/>
      <c r="H53"/>
      <c r="I53"/>
      <c r="J53"/>
    </row>
    <row r="54" spans="7:10">
      <c r="G54"/>
      <c r="H54"/>
      <c r="I54"/>
      <c r="J54"/>
    </row>
    <row r="55" spans="7:10">
      <c r="G55"/>
      <c r="H55"/>
      <c r="I55"/>
      <c r="J55"/>
    </row>
    <row r="56" spans="7:10">
      <c r="G56"/>
      <c r="H56"/>
      <c r="I56"/>
      <c r="J56"/>
    </row>
    <row r="57" spans="7:10">
      <c r="G57"/>
      <c r="H57"/>
      <c r="I57"/>
      <c r="J57"/>
    </row>
    <row r="58" spans="7:10">
      <c r="G58"/>
      <c r="H58"/>
      <c r="I58"/>
      <c r="J58"/>
    </row>
    <row r="59" spans="7:10">
      <c r="G59"/>
      <c r="H59"/>
      <c r="I59"/>
      <c r="J59"/>
    </row>
    <row r="60" spans="7:10">
      <c r="G60"/>
      <c r="H60"/>
      <c r="I60"/>
      <c r="J60"/>
    </row>
    <row r="61" spans="7:10">
      <c r="G61"/>
      <c r="H61"/>
      <c r="I61"/>
      <c r="J61"/>
    </row>
    <row r="62" spans="7:10">
      <c r="G62"/>
      <c r="H62"/>
      <c r="I62"/>
      <c r="J62"/>
    </row>
    <row r="63" spans="7:10">
      <c r="G63"/>
      <c r="H63"/>
      <c r="I63"/>
      <c r="J63"/>
    </row>
    <row r="64" spans="7:10">
      <c r="G64"/>
      <c r="H64"/>
      <c r="I64"/>
      <c r="J64"/>
    </row>
    <row r="65" spans="2:10">
      <c r="G65"/>
      <c r="H65"/>
      <c r="I65"/>
      <c r="J65"/>
    </row>
    <row r="66" spans="2:10">
      <c r="G66"/>
      <c r="H66"/>
      <c r="I66"/>
      <c r="J66"/>
    </row>
    <row r="67" spans="2:10">
      <c r="G67"/>
      <c r="H67"/>
      <c r="I67"/>
      <c r="J67"/>
    </row>
    <row r="68" spans="2:10">
      <c r="G68"/>
      <c r="H68"/>
      <c r="I68"/>
      <c r="J68"/>
    </row>
    <row r="69" spans="2:10">
      <c r="G69"/>
      <c r="H69"/>
      <c r="I69"/>
      <c r="J69"/>
    </row>
    <row r="70" spans="2:10">
      <c r="G70"/>
      <c r="H70"/>
      <c r="I70"/>
      <c r="J70"/>
    </row>
    <row r="71" spans="2:10">
      <c r="G71"/>
      <c r="H71"/>
      <c r="I71"/>
      <c r="J71"/>
    </row>
    <row r="72" spans="2:10">
      <c r="G72"/>
      <c r="H72"/>
      <c r="I72"/>
      <c r="J72"/>
    </row>
    <row r="73" spans="2:10">
      <c r="G73"/>
      <c r="H73"/>
      <c r="I73"/>
      <c r="J73"/>
    </row>
    <row r="74" spans="2:10">
      <c r="G74"/>
      <c r="H74"/>
      <c r="I74"/>
      <c r="J74"/>
    </row>
    <row r="75" spans="2:10">
      <c r="B75" s="53"/>
      <c r="C75" s="53"/>
      <c r="D75" s="53"/>
      <c r="G75"/>
      <c r="H75"/>
      <c r="I75"/>
      <c r="J75"/>
    </row>
    <row r="76" spans="2:10">
      <c r="B76" s="53"/>
      <c r="C76" s="53"/>
      <c r="D76" s="53"/>
      <c r="G76"/>
      <c r="H76"/>
      <c r="I76"/>
      <c r="J76"/>
    </row>
    <row r="77" spans="2:10">
      <c r="B77" s="53"/>
      <c r="C77" s="53"/>
      <c r="D77" s="53"/>
      <c r="G77"/>
      <c r="H77"/>
      <c r="I77"/>
      <c r="J77"/>
    </row>
    <row r="78" spans="2:10">
      <c r="G78"/>
      <c r="H78"/>
      <c r="I78"/>
      <c r="J78"/>
    </row>
    <row r="79" spans="2:10">
      <c r="G79"/>
      <c r="H79"/>
      <c r="I79"/>
      <c r="J79"/>
    </row>
    <row r="80" spans="2:10">
      <c r="G80"/>
      <c r="H80"/>
      <c r="I80"/>
      <c r="J80"/>
    </row>
    <row r="81" spans="7:10">
      <c r="G81"/>
      <c r="H81"/>
      <c r="I81"/>
      <c r="J81"/>
    </row>
    <row r="82" spans="7:10">
      <c r="G82"/>
      <c r="H82"/>
      <c r="I82"/>
      <c r="J82"/>
    </row>
    <row r="83" spans="7:10">
      <c r="G83"/>
      <c r="H83"/>
      <c r="I83"/>
      <c r="J83"/>
    </row>
    <row r="84" spans="7:10">
      <c r="G84"/>
      <c r="H84"/>
      <c r="I84"/>
      <c r="J84"/>
    </row>
    <row r="85" spans="7:10">
      <c r="G85"/>
      <c r="H85"/>
      <c r="I85"/>
      <c r="J85"/>
    </row>
    <row r="86" spans="7:10">
      <c r="G86"/>
      <c r="H86"/>
      <c r="I86"/>
      <c r="J86"/>
    </row>
    <row r="87" spans="7:10">
      <c r="G87"/>
      <c r="H87"/>
      <c r="I87"/>
      <c r="J87"/>
    </row>
    <row r="88" spans="7:10">
      <c r="G88"/>
      <c r="H88"/>
      <c r="I88"/>
      <c r="J88"/>
    </row>
    <row r="89" spans="7:10">
      <c r="G89"/>
      <c r="H89"/>
      <c r="I89"/>
      <c r="J89"/>
    </row>
    <row r="90" spans="7:10">
      <c r="G90"/>
      <c r="H90"/>
      <c r="I90"/>
      <c r="J90"/>
    </row>
    <row r="91" spans="7:10">
      <c r="G91"/>
      <c r="H91"/>
      <c r="I91"/>
      <c r="J91"/>
    </row>
    <row r="92" spans="7:10">
      <c r="G92"/>
      <c r="H92"/>
      <c r="I92"/>
      <c r="J92"/>
    </row>
    <row r="93" spans="7:10">
      <c r="G93"/>
      <c r="H93"/>
      <c r="I93"/>
      <c r="J93"/>
    </row>
    <row r="94" spans="7:10">
      <c r="G94"/>
      <c r="H94"/>
      <c r="I94"/>
      <c r="J94"/>
    </row>
    <row r="95" spans="7:10">
      <c r="G95"/>
      <c r="H95"/>
      <c r="I95"/>
      <c r="J95"/>
    </row>
    <row r="96" spans="7:10">
      <c r="G96"/>
      <c r="H96"/>
      <c r="I96"/>
      <c r="J96"/>
    </row>
    <row r="97" spans="7:10">
      <c r="G97"/>
      <c r="H97"/>
      <c r="I97"/>
      <c r="J97"/>
    </row>
    <row r="98" spans="7:10">
      <c r="G98"/>
      <c r="H98"/>
      <c r="I98"/>
      <c r="J98"/>
    </row>
    <row r="99" spans="7:10">
      <c r="G99"/>
      <c r="H99"/>
      <c r="I99"/>
      <c r="J99"/>
    </row>
    <row r="100" spans="7:10">
      <c r="G100"/>
      <c r="H100"/>
      <c r="I100"/>
      <c r="J100"/>
    </row>
    <row r="101" spans="7:10">
      <c r="G101"/>
      <c r="H101"/>
      <c r="I101"/>
      <c r="J101"/>
    </row>
    <row r="102" spans="7:10">
      <c r="G102"/>
      <c r="H102"/>
      <c r="I102"/>
      <c r="J102"/>
    </row>
    <row r="103" spans="7:10">
      <c r="G103"/>
      <c r="H103"/>
      <c r="I103"/>
      <c r="J103"/>
    </row>
    <row r="104" spans="7:10">
      <c r="G104"/>
      <c r="H104"/>
      <c r="I104"/>
      <c r="J104"/>
    </row>
    <row r="105" spans="7:10">
      <c r="G105"/>
      <c r="H105"/>
      <c r="I105"/>
      <c r="J105"/>
    </row>
    <row r="106" spans="7:10">
      <c r="G106"/>
      <c r="H106"/>
      <c r="I106"/>
      <c r="J106"/>
    </row>
    <row r="107" spans="7:10">
      <c r="G107"/>
      <c r="H107"/>
      <c r="I107"/>
      <c r="J107"/>
    </row>
    <row r="108" spans="7:10">
      <c r="G108"/>
      <c r="H108"/>
      <c r="I108"/>
      <c r="J108"/>
    </row>
    <row r="109" spans="7:10">
      <c r="G109"/>
      <c r="H109"/>
      <c r="I109"/>
      <c r="J109"/>
    </row>
    <row r="110" spans="7:10">
      <c r="G110"/>
      <c r="H110"/>
      <c r="I110"/>
      <c r="J110"/>
    </row>
    <row r="111" spans="7:10">
      <c r="G111"/>
      <c r="H111"/>
      <c r="I111"/>
      <c r="J111"/>
    </row>
    <row r="112" spans="7:10">
      <c r="G112"/>
      <c r="H112"/>
      <c r="I112"/>
      <c r="J112"/>
    </row>
    <row r="113" spans="7:10">
      <c r="G113"/>
      <c r="H113"/>
      <c r="I113"/>
      <c r="J113"/>
    </row>
    <row r="114" spans="7:10">
      <c r="G114"/>
      <c r="H114"/>
      <c r="I114"/>
      <c r="J114"/>
    </row>
    <row r="115" spans="7:10">
      <c r="G115"/>
      <c r="H115"/>
      <c r="I115"/>
      <c r="J115"/>
    </row>
    <row r="116" spans="7:10">
      <c r="G116"/>
      <c r="H116"/>
      <c r="I116"/>
      <c r="J116"/>
    </row>
    <row r="117" spans="7:10">
      <c r="G117"/>
      <c r="H117"/>
      <c r="I117"/>
      <c r="J117"/>
    </row>
    <row r="118" spans="7:10">
      <c r="G118"/>
      <c r="H118"/>
      <c r="I118"/>
      <c r="J118"/>
    </row>
    <row r="119" spans="7:10">
      <c r="G119"/>
      <c r="H119"/>
      <c r="I119"/>
      <c r="J119"/>
    </row>
    <row r="120" spans="7:10">
      <c r="G120"/>
      <c r="H120"/>
      <c r="I120"/>
      <c r="J120"/>
    </row>
    <row r="121" spans="7:10">
      <c r="G121"/>
      <c r="H121"/>
      <c r="I121"/>
      <c r="J121"/>
    </row>
    <row r="122" spans="7:10">
      <c r="G122"/>
      <c r="H122"/>
      <c r="I122"/>
      <c r="J122"/>
    </row>
    <row r="123" spans="7:10">
      <c r="G123"/>
      <c r="H123"/>
      <c r="I123"/>
      <c r="J123"/>
    </row>
    <row r="124" spans="7:10">
      <c r="G124"/>
      <c r="H124"/>
      <c r="I124"/>
      <c r="J124"/>
    </row>
    <row r="125" spans="7:10">
      <c r="G125"/>
      <c r="H125"/>
      <c r="I125"/>
      <c r="J125"/>
    </row>
    <row r="126" spans="7:10">
      <c r="G126"/>
      <c r="H126"/>
      <c r="I126"/>
      <c r="J126"/>
    </row>
    <row r="127" spans="7:10">
      <c r="G127"/>
      <c r="H127"/>
      <c r="I127"/>
      <c r="J127"/>
    </row>
    <row r="128" spans="7:10">
      <c r="G128"/>
      <c r="H128"/>
      <c r="I128"/>
      <c r="J128"/>
    </row>
    <row r="129" spans="7:10">
      <c r="G129"/>
      <c r="H129"/>
      <c r="I129"/>
      <c r="J129"/>
    </row>
    <row r="130" spans="7:10">
      <c r="G130"/>
      <c r="H130"/>
      <c r="I130"/>
      <c r="J130"/>
    </row>
    <row r="131" spans="7:10">
      <c r="G131"/>
      <c r="H131"/>
      <c r="I131"/>
      <c r="J131"/>
    </row>
    <row r="132" spans="7:10">
      <c r="G132"/>
      <c r="H132"/>
      <c r="I132"/>
      <c r="J132"/>
    </row>
    <row r="133" spans="7:10">
      <c r="G133"/>
      <c r="H133"/>
      <c r="I133"/>
      <c r="J133"/>
    </row>
    <row r="134" spans="7:10">
      <c r="G134"/>
      <c r="H134"/>
      <c r="I134"/>
      <c r="J134"/>
    </row>
    <row r="135" spans="7:10">
      <c r="G135"/>
      <c r="H135"/>
      <c r="I135"/>
      <c r="J135"/>
    </row>
    <row r="136" spans="7:10">
      <c r="G136"/>
      <c r="H136"/>
      <c r="I136"/>
      <c r="J136"/>
    </row>
    <row r="137" spans="7:10">
      <c r="G137"/>
      <c r="H137"/>
      <c r="I137"/>
      <c r="J137"/>
    </row>
    <row r="138" spans="7:10">
      <c r="G138"/>
      <c r="H138"/>
      <c r="I138"/>
      <c r="J138"/>
    </row>
    <row r="139" spans="7:10">
      <c r="G139"/>
      <c r="H139"/>
      <c r="I139"/>
      <c r="J139"/>
    </row>
    <row r="140" spans="7:10">
      <c r="G140"/>
      <c r="H140"/>
      <c r="I140"/>
      <c r="J140"/>
    </row>
    <row r="141" spans="7:10">
      <c r="G141"/>
      <c r="H141"/>
      <c r="I141"/>
      <c r="J141"/>
    </row>
    <row r="142" spans="7:10">
      <c r="G142"/>
      <c r="H142"/>
      <c r="I142"/>
      <c r="J142"/>
    </row>
    <row r="143" spans="7:10">
      <c r="G143"/>
      <c r="H143"/>
      <c r="I143"/>
      <c r="J143"/>
    </row>
    <row r="144" spans="7:10">
      <c r="G144"/>
      <c r="H144"/>
      <c r="I144"/>
      <c r="J144"/>
    </row>
    <row r="145" spans="7:10">
      <c r="G145"/>
      <c r="H145"/>
      <c r="I145"/>
      <c r="J145"/>
    </row>
    <row r="146" spans="7:10">
      <c r="G146"/>
      <c r="H146"/>
      <c r="I146"/>
      <c r="J146"/>
    </row>
    <row r="147" spans="7:10">
      <c r="G147"/>
      <c r="H147"/>
      <c r="I147"/>
      <c r="J147"/>
    </row>
    <row r="148" spans="7:10">
      <c r="G148"/>
      <c r="H148"/>
      <c r="I148"/>
      <c r="J148"/>
    </row>
    <row r="149" spans="7:10">
      <c r="G149"/>
      <c r="H149"/>
      <c r="I149"/>
      <c r="J149"/>
    </row>
    <row r="150" spans="7:10">
      <c r="G150"/>
      <c r="H150"/>
      <c r="I150"/>
      <c r="J150"/>
    </row>
    <row r="151" spans="7:10">
      <c r="G151"/>
      <c r="H151"/>
      <c r="I151"/>
      <c r="J151"/>
    </row>
    <row r="152" spans="7:10">
      <c r="G152"/>
      <c r="H152"/>
      <c r="I152"/>
      <c r="J152"/>
    </row>
    <row r="153" spans="7:10">
      <c r="G153"/>
      <c r="H153"/>
      <c r="I153"/>
      <c r="J153"/>
    </row>
    <row r="154" spans="7:10">
      <c r="G154"/>
      <c r="H154"/>
      <c r="I154"/>
      <c r="J154"/>
    </row>
    <row r="155" spans="7:10">
      <c r="G155"/>
      <c r="H155"/>
      <c r="I155"/>
      <c r="J155"/>
    </row>
    <row r="156" spans="7:10">
      <c r="G156"/>
      <c r="H156"/>
      <c r="I156"/>
      <c r="J156"/>
    </row>
    <row r="157" spans="7:10">
      <c r="G157"/>
      <c r="H157"/>
      <c r="I157"/>
      <c r="J157"/>
    </row>
    <row r="158" spans="7:10">
      <c r="G158"/>
      <c r="H158"/>
      <c r="I158"/>
      <c r="J158"/>
    </row>
    <row r="159" spans="7:10">
      <c r="G159"/>
      <c r="H159"/>
      <c r="I159"/>
      <c r="J159"/>
    </row>
    <row r="160" spans="7:10">
      <c r="G160"/>
      <c r="H160"/>
      <c r="I160"/>
      <c r="J160"/>
    </row>
    <row r="161" spans="7:10">
      <c r="G161"/>
      <c r="H161"/>
      <c r="I161"/>
      <c r="J161"/>
    </row>
    <row r="162" spans="7:10">
      <c r="G162"/>
      <c r="H162"/>
      <c r="I162"/>
      <c r="J162"/>
    </row>
    <row r="163" spans="7:10">
      <c r="G163"/>
      <c r="H163"/>
      <c r="I163"/>
      <c r="J163"/>
    </row>
    <row r="164" spans="7:10">
      <c r="G164"/>
      <c r="H164"/>
      <c r="I164"/>
      <c r="J164"/>
    </row>
    <row r="165" spans="7:10">
      <c r="G165"/>
      <c r="H165"/>
      <c r="I165"/>
      <c r="J165"/>
    </row>
    <row r="166" spans="7:10">
      <c r="G166"/>
      <c r="H166"/>
      <c r="I166"/>
      <c r="J166"/>
    </row>
    <row r="167" spans="7:10">
      <c r="G167"/>
      <c r="H167"/>
      <c r="I167"/>
      <c r="J167"/>
    </row>
    <row r="168" spans="7:10">
      <c r="G168"/>
      <c r="H168"/>
      <c r="I168"/>
      <c r="J168"/>
    </row>
    <row r="169" spans="7:10">
      <c r="G169"/>
      <c r="H169"/>
      <c r="I169"/>
      <c r="J169"/>
    </row>
    <row r="170" spans="7:10">
      <c r="G170"/>
      <c r="H170"/>
      <c r="I170"/>
      <c r="J170"/>
    </row>
    <row r="171" spans="7:10">
      <c r="G171"/>
      <c r="H171"/>
      <c r="I171"/>
      <c r="J171"/>
    </row>
    <row r="172" spans="7:10">
      <c r="G172"/>
      <c r="H172"/>
      <c r="I172"/>
      <c r="J172"/>
    </row>
    <row r="173" spans="7:10">
      <c r="G173"/>
      <c r="H173"/>
      <c r="I173"/>
      <c r="J173"/>
    </row>
    <row r="174" spans="7:10">
      <c r="G174"/>
      <c r="H174"/>
      <c r="I174"/>
      <c r="J174"/>
    </row>
    <row r="175" spans="7:10">
      <c r="G175"/>
      <c r="H175"/>
      <c r="I175"/>
      <c r="J175"/>
    </row>
    <row r="176" spans="7:10">
      <c r="G176"/>
      <c r="H176"/>
      <c r="I176"/>
      <c r="J176"/>
    </row>
    <row r="177" spans="7:10">
      <c r="G177"/>
      <c r="H177"/>
      <c r="I177"/>
      <c r="J177"/>
    </row>
    <row r="178" spans="7:10">
      <c r="G178"/>
      <c r="H178"/>
      <c r="I178"/>
      <c r="J178"/>
    </row>
    <row r="179" spans="7:10">
      <c r="G179"/>
      <c r="H179"/>
      <c r="I179"/>
      <c r="J179"/>
    </row>
    <row r="180" spans="7:10">
      <c r="G180"/>
      <c r="H180"/>
      <c r="I180"/>
      <c r="J180"/>
    </row>
    <row r="181" spans="7:10">
      <c r="G181"/>
      <c r="H181"/>
      <c r="I181"/>
      <c r="J181"/>
    </row>
    <row r="182" spans="7:10">
      <c r="G182"/>
      <c r="H182"/>
      <c r="I182"/>
      <c r="J182"/>
    </row>
    <row r="183" spans="7:10">
      <c r="G183"/>
      <c r="H183"/>
      <c r="I183"/>
      <c r="J183"/>
    </row>
    <row r="184" spans="7:10">
      <c r="G184"/>
      <c r="H184"/>
      <c r="I184"/>
      <c r="J184"/>
    </row>
    <row r="185" spans="7:10">
      <c r="G185"/>
      <c r="H185"/>
      <c r="I185"/>
      <c r="J185"/>
    </row>
    <row r="186" spans="7:10">
      <c r="G186"/>
      <c r="H186"/>
      <c r="I186"/>
      <c r="J186"/>
    </row>
    <row r="187" spans="7:10">
      <c r="G187"/>
      <c r="H187"/>
      <c r="I187"/>
      <c r="J187"/>
    </row>
    <row r="188" spans="7:10">
      <c r="G188"/>
      <c r="H188"/>
      <c r="I188"/>
      <c r="J188"/>
    </row>
    <row r="189" spans="7:10">
      <c r="G189"/>
      <c r="H189"/>
      <c r="I189"/>
      <c r="J189"/>
    </row>
    <row r="190" spans="7:10">
      <c r="G190"/>
      <c r="H190"/>
      <c r="I190"/>
      <c r="J190"/>
    </row>
    <row r="191" spans="7:10">
      <c r="G191"/>
      <c r="H191"/>
      <c r="I191"/>
      <c r="J191"/>
    </row>
    <row r="192" spans="7:10">
      <c r="G192"/>
      <c r="H192"/>
      <c r="I192"/>
      <c r="J192"/>
    </row>
    <row r="193" spans="7:10">
      <c r="G193"/>
      <c r="H193"/>
      <c r="I193"/>
      <c r="J193"/>
    </row>
    <row r="194" spans="7:10">
      <c r="G194"/>
      <c r="H194"/>
      <c r="I194"/>
      <c r="J194"/>
    </row>
    <row r="195" spans="7:10">
      <c r="G195"/>
      <c r="H195"/>
      <c r="I195"/>
      <c r="J195"/>
    </row>
    <row r="196" spans="7:10">
      <c r="G196"/>
      <c r="H196"/>
      <c r="I196"/>
      <c r="J196"/>
    </row>
    <row r="197" spans="7:10">
      <c r="G197"/>
      <c r="H197"/>
      <c r="I197"/>
      <c r="J197"/>
    </row>
    <row r="198" spans="7:10">
      <c r="G198"/>
      <c r="H198"/>
      <c r="I198"/>
      <c r="J198"/>
    </row>
    <row r="199" spans="7:10">
      <c r="G199"/>
      <c r="H199"/>
      <c r="I199"/>
      <c r="J199"/>
    </row>
    <row r="200" spans="7:10">
      <c r="G200"/>
      <c r="H200"/>
      <c r="I200"/>
      <c r="J200"/>
    </row>
    <row r="201" spans="7:10">
      <c r="G201"/>
      <c r="H201"/>
      <c r="I201"/>
      <c r="J201"/>
    </row>
    <row r="202" spans="7:10">
      <c r="G202"/>
      <c r="H202"/>
      <c r="I202"/>
      <c r="J202"/>
    </row>
    <row r="203" spans="7:10">
      <c r="G203"/>
      <c r="H203"/>
      <c r="I203"/>
      <c r="J203"/>
    </row>
    <row r="204" spans="7:10">
      <c r="G204"/>
      <c r="H204"/>
      <c r="I204"/>
      <c r="J204"/>
    </row>
  </sheetData>
  <mergeCells count="5">
    <mergeCell ref="A1:P1"/>
    <mergeCell ref="A3:P3"/>
    <mergeCell ref="A4:P4"/>
    <mergeCell ref="L26:N26"/>
    <mergeCell ref="Q18:Q23"/>
  </mergeCells>
  <phoneticPr fontId="0" type="noConversion"/>
  <pageMargins left="0.75" right="0.75" top="1" bottom="1" header="0.5" footer="0.5"/>
  <pageSetup paperSize="9" orientation="landscape" verticalDpi="200" r:id="rId1"/>
  <headerFooter alignWithMargins="0"/>
  <ignoredErrors>
    <ignoredError sqref="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41" t="s">
        <v>22</v>
      </c>
      <c r="C145" s="43">
        <v>164630</v>
      </c>
    </row>
    <row r="146" spans="1:3">
      <c r="A146" s="6"/>
      <c r="B146" s="46" t="s">
        <v>23</v>
      </c>
      <c r="C146" s="47">
        <v>40033</v>
      </c>
    </row>
    <row r="147" spans="1:3">
      <c r="A147" s="6"/>
      <c r="B147" s="46" t="s">
        <v>50</v>
      </c>
      <c r="C147" s="47">
        <v>4602</v>
      </c>
    </row>
    <row r="148" spans="1:3">
      <c r="A148" s="6"/>
      <c r="B148" s="46" t="s">
        <v>49</v>
      </c>
      <c r="C148" s="47">
        <v>2286</v>
      </c>
    </row>
    <row r="149" spans="1:3">
      <c r="A149" s="6"/>
      <c r="B149" s="46" t="s">
        <v>24</v>
      </c>
      <c r="C149" s="47">
        <v>0</v>
      </c>
    </row>
    <row r="150" spans="1:3">
      <c r="A150" s="6"/>
      <c r="B150" s="46" t="s">
        <v>105</v>
      </c>
      <c r="C150" s="47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5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5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Лист8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2012-04-10T04:12:34Z</cp:lastPrinted>
  <dcterms:created xsi:type="dcterms:W3CDTF">1996-10-08T23:32:33Z</dcterms:created>
  <dcterms:modified xsi:type="dcterms:W3CDTF">2012-04-16T04:58:36Z</dcterms:modified>
</cp:coreProperties>
</file>